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4.xml" ContentType="application/vnd.openxmlformats-officedocument.drawing+xml"/>
  <Override PartName="/xl/ctrlProps/ctrlProp179.xml" ContentType="application/vnd.ms-excel.controlproperties+xml"/>
  <Override PartName="/xl/drawings/drawing5.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605" windowWidth="14580" windowHeight="8505"/>
  </bookViews>
  <sheets>
    <sheet name="【報告書】" sheetId="16" r:id="rId1"/>
    <sheet name="【継続用紙１】" sheetId="17" r:id="rId2"/>
    <sheet name="【継続用紙２】" sheetId="9" r:id="rId3"/>
    <sheet name="【謄写料・訴訟準備費用】" sheetId="10" r:id="rId4"/>
    <sheet name="【通訳料】" sheetId="14" r:id="rId5"/>
    <sheet name="【翻訳料】" sheetId="15" r:id="rId6"/>
  </sheets>
  <definedNames>
    <definedName name="_xlnm.Print_Area" localSheetId="4">【通訳料】!$A$1:$O$48</definedName>
    <definedName name="_xlnm.Print_Area" localSheetId="0">【報告書】!$A$1:$AT$70</definedName>
    <definedName name="_xlnm.Print_Area" localSheetId="5">【翻訳料】!$A$1:$T$43</definedName>
  </definedNames>
  <calcPr calcId="145621"/>
</workbook>
</file>

<file path=xl/calcChain.xml><?xml version="1.0" encoding="utf-8"?>
<calcChain xmlns="http://schemas.openxmlformats.org/spreadsheetml/2006/main">
  <c r="AD5" i="17" l="1"/>
  <c r="Z4" i="17"/>
  <c r="Z3" i="17"/>
  <c r="A5" i="17"/>
  <c r="H3"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Q9" i="15" l="1"/>
  <c r="G9" i="15"/>
  <c r="P7" i="15"/>
  <c r="G7" i="15"/>
  <c r="J10" i="14"/>
  <c r="C10" i="14"/>
  <c r="I7" i="14"/>
  <c r="C7" i="14"/>
  <c r="L6" i="14"/>
  <c r="AF5" i="10"/>
  <c r="A5" i="10"/>
  <c r="AB4" i="10"/>
  <c r="AB3" i="10"/>
  <c r="J3" i="10"/>
  <c r="AG5" i="9"/>
  <c r="A5" i="9"/>
  <c r="AC4" i="9"/>
  <c r="AC3" i="9"/>
  <c r="I3" i="9"/>
  <c r="AB25" i="16"/>
  <c r="AB24" i="16"/>
  <c r="AB23" i="16"/>
  <c r="R28" i="15" l="1"/>
  <c r="U26" i="15" l="1"/>
  <c r="S26" i="15"/>
  <c r="R26" i="15"/>
  <c r="U24" i="15"/>
  <c r="S24" i="15"/>
  <c r="R24" i="15"/>
  <c r="P23" i="14"/>
  <c r="N33" i="14" l="1"/>
  <c r="S32" i="14"/>
  <c r="Q32" i="14"/>
  <c r="R31" i="14"/>
  <c r="R32" i="14" s="1"/>
  <c r="Q31" i="14"/>
  <c r="P31" i="14"/>
  <c r="N31" i="14"/>
  <c r="G31" i="14"/>
  <c r="E31" i="14"/>
  <c r="Q30" i="14"/>
  <c r="R29" i="14"/>
  <c r="R30" i="14" s="1"/>
  <c r="Q29" i="14"/>
  <c r="P29" i="14"/>
  <c r="S30" i="14" s="1"/>
  <c r="N29" i="14"/>
  <c r="G29" i="14"/>
  <c r="E29" i="14"/>
  <c r="S28" i="14"/>
  <c r="Q28" i="14"/>
  <c r="R27" i="14"/>
  <c r="R28" i="14" s="1"/>
  <c r="Q27" i="14"/>
  <c r="P27" i="14"/>
  <c r="N27" i="14"/>
  <c r="G27" i="14"/>
  <c r="E27" i="14"/>
  <c r="Q26" i="14"/>
  <c r="R25" i="14"/>
  <c r="R26" i="14" s="1"/>
  <c r="Q25" i="14"/>
  <c r="P25" i="14"/>
  <c r="S26" i="14" s="1"/>
  <c r="N25" i="14"/>
  <c r="G25" i="14"/>
  <c r="E25" i="14"/>
  <c r="S24" i="14"/>
  <c r="Q24" i="14"/>
  <c r="R23" i="14"/>
  <c r="R24" i="14" s="1"/>
  <c r="Q23" i="14"/>
  <c r="N23" i="14"/>
  <c r="G23" i="14"/>
  <c r="E23" i="14"/>
  <c r="X13" i="10" l="1"/>
  <c r="R15" i="10" s="1"/>
</calcChain>
</file>

<file path=xl/comments1.xml><?xml version="1.0" encoding="utf-8"?>
<comments xmlns="http://schemas.openxmlformats.org/spreadsheetml/2006/main">
  <authors>
    <author>作成者</author>
  </authors>
  <commentList>
    <comment ref="G8" authorId="0">
      <text>
        <r>
          <rPr>
            <b/>
            <sz val="9"/>
            <color indexed="81"/>
            <rFont val="ＭＳ Ｐゴシック"/>
            <family val="3"/>
            <charset val="128"/>
          </rPr>
          <t>①：公判前整理手続
②：期日間整理手続</t>
        </r>
      </text>
    </comment>
    <comment ref="G10" authorId="0">
      <text>
        <r>
          <rPr>
            <b/>
            <sz val="9"/>
            <color indexed="81"/>
            <rFont val="ＭＳ Ｐゴシック"/>
            <family val="3"/>
            <charset val="128"/>
          </rPr>
          <t>①：公判前整理手続
②：期日間整理手続</t>
        </r>
      </text>
    </comment>
    <comment ref="G12" authorId="0">
      <text>
        <r>
          <rPr>
            <b/>
            <sz val="9"/>
            <color indexed="81"/>
            <rFont val="ＭＳ Ｐゴシック"/>
            <family val="3"/>
            <charset val="128"/>
          </rPr>
          <t>①：公判前整理手続
②：期日間整理手続</t>
        </r>
      </text>
    </comment>
    <comment ref="G14" authorId="0">
      <text>
        <r>
          <rPr>
            <b/>
            <sz val="9"/>
            <color indexed="81"/>
            <rFont val="ＭＳ Ｐゴシック"/>
            <family val="3"/>
            <charset val="128"/>
          </rPr>
          <t>①：公判前整理手続
②：期日間整理手続</t>
        </r>
      </text>
    </comment>
    <comment ref="G16" authorId="0">
      <text>
        <r>
          <rPr>
            <b/>
            <sz val="9"/>
            <color indexed="81"/>
            <rFont val="ＭＳ Ｐゴシック"/>
            <family val="3"/>
            <charset val="128"/>
          </rPr>
          <t>①：公判前整理手続
②：期日間整理手続</t>
        </r>
      </text>
    </comment>
    <comment ref="G18" authorId="0">
      <text>
        <r>
          <rPr>
            <b/>
            <sz val="9"/>
            <color indexed="81"/>
            <rFont val="ＭＳ Ｐゴシック"/>
            <family val="3"/>
            <charset val="128"/>
          </rPr>
          <t>①：公判前整理手続
②：期日間整理手続</t>
        </r>
      </text>
    </comment>
    <comment ref="G20" authorId="0">
      <text>
        <r>
          <rPr>
            <b/>
            <sz val="9"/>
            <color indexed="81"/>
            <rFont val="ＭＳ Ｐゴシック"/>
            <family val="3"/>
            <charset val="128"/>
          </rPr>
          <t>①：公判前整理手続
②：期日間整理手続</t>
        </r>
      </text>
    </comment>
    <comment ref="G22" authorId="0">
      <text>
        <r>
          <rPr>
            <b/>
            <sz val="9"/>
            <color indexed="81"/>
            <rFont val="ＭＳ Ｐゴシック"/>
            <family val="3"/>
            <charset val="128"/>
          </rPr>
          <t>①：公判前整理手続
②：期日間整理手続</t>
        </r>
      </text>
    </comment>
    <comment ref="G24" authorId="0">
      <text>
        <r>
          <rPr>
            <b/>
            <sz val="9"/>
            <color indexed="81"/>
            <rFont val="ＭＳ Ｐゴシック"/>
            <family val="3"/>
            <charset val="128"/>
          </rPr>
          <t>①：公判前整理手続
②：期日間整理手続</t>
        </r>
      </text>
    </comment>
    <comment ref="G26" authorId="0">
      <text>
        <r>
          <rPr>
            <b/>
            <sz val="9"/>
            <color indexed="81"/>
            <rFont val="ＭＳ Ｐゴシック"/>
            <family val="3"/>
            <charset val="128"/>
          </rPr>
          <t>①：公判前整理手続
②：期日間整理手続</t>
        </r>
      </text>
    </comment>
    <comment ref="G28" authorId="0">
      <text>
        <r>
          <rPr>
            <b/>
            <sz val="9"/>
            <color indexed="81"/>
            <rFont val="ＭＳ Ｐゴシック"/>
            <family val="3"/>
            <charset val="128"/>
          </rPr>
          <t>①：公判前整理手続
②：期日間整理手続</t>
        </r>
      </text>
    </comment>
    <comment ref="G30" authorId="0">
      <text>
        <r>
          <rPr>
            <b/>
            <sz val="9"/>
            <color indexed="81"/>
            <rFont val="ＭＳ Ｐゴシック"/>
            <family val="3"/>
            <charset val="128"/>
          </rPr>
          <t>①：公判前整理手続
②：期日間整理手続</t>
        </r>
      </text>
    </comment>
    <comment ref="G32" authorId="0">
      <text>
        <r>
          <rPr>
            <b/>
            <sz val="9"/>
            <color indexed="81"/>
            <rFont val="ＭＳ Ｐゴシック"/>
            <family val="3"/>
            <charset val="128"/>
          </rPr>
          <t>①：公判前整理手続
②：期日間整理手続</t>
        </r>
      </text>
    </comment>
    <comment ref="G34" authorId="0">
      <text>
        <r>
          <rPr>
            <b/>
            <sz val="9"/>
            <color indexed="81"/>
            <rFont val="ＭＳ Ｐゴシック"/>
            <family val="3"/>
            <charset val="128"/>
          </rPr>
          <t>①：公判前整理手続
②：期日間整理手続</t>
        </r>
      </text>
    </comment>
    <comment ref="G36" authorId="0">
      <text>
        <r>
          <rPr>
            <b/>
            <sz val="9"/>
            <color indexed="81"/>
            <rFont val="ＭＳ Ｐゴシック"/>
            <family val="3"/>
            <charset val="128"/>
          </rPr>
          <t>①：公判前整理手続
②：期日間整理手続</t>
        </r>
      </text>
    </comment>
    <comment ref="G38" authorId="0">
      <text>
        <r>
          <rPr>
            <b/>
            <sz val="9"/>
            <color indexed="81"/>
            <rFont val="ＭＳ Ｐゴシック"/>
            <family val="3"/>
            <charset val="128"/>
          </rPr>
          <t>①：公判前整理手続
②：期日間整理手続</t>
        </r>
      </text>
    </comment>
    <comment ref="G40" authorId="0">
      <text>
        <r>
          <rPr>
            <b/>
            <sz val="9"/>
            <color indexed="81"/>
            <rFont val="ＭＳ Ｐゴシック"/>
            <family val="3"/>
            <charset val="128"/>
          </rPr>
          <t>①：公判前整理手続
②：期日間整理手続</t>
        </r>
      </text>
    </comment>
    <comment ref="G42" authorId="0">
      <text>
        <r>
          <rPr>
            <b/>
            <sz val="9"/>
            <color indexed="81"/>
            <rFont val="ＭＳ Ｐゴシック"/>
            <family val="3"/>
            <charset val="128"/>
          </rPr>
          <t>①：公判前整理手続
②：期日間整理手続</t>
        </r>
      </text>
    </comment>
    <comment ref="G44" authorId="0">
      <text>
        <r>
          <rPr>
            <b/>
            <sz val="9"/>
            <color indexed="81"/>
            <rFont val="ＭＳ Ｐゴシック"/>
            <family val="3"/>
            <charset val="128"/>
          </rPr>
          <t>①：公判前整理手続
②：期日間整理手続</t>
        </r>
      </text>
    </comment>
    <comment ref="G46" authorId="0">
      <text>
        <r>
          <rPr>
            <b/>
            <sz val="9"/>
            <color indexed="81"/>
            <rFont val="ＭＳ Ｐゴシック"/>
            <family val="3"/>
            <charset val="128"/>
          </rPr>
          <t>①：公判前整理手続
②：期日間整理手続</t>
        </r>
      </text>
    </comment>
  </commentList>
</comments>
</file>

<file path=xl/sharedStrings.xml><?xml version="1.0" encoding="utf-8"?>
<sst xmlns="http://schemas.openxmlformats.org/spreadsheetml/2006/main" count="802" uniqueCount="371">
  <si>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</si>
  <si>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</si>
  <si>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</si>
  <si>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</si>
  <si>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</si>
  <si>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</si>
  <si>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</si>
  <si>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</si>
  <si>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</si>
  <si>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</si>
  <si>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</si>
  <si>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</si>
  <si>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</si>
  <si>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</si>
  <si>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</si>
  <si>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公判期日出席の
旅費等</t>
    <rPh sb="0" eb="2">
      <t>コウハン</t>
    </rPh>
    <rPh sb="2" eb="4">
      <t>キジツ</t>
    </rPh>
    <rPh sb="4" eb="6">
      <t>シュッセキ</t>
    </rPh>
    <rPh sb="8" eb="10">
      <t>リョヒ</t>
    </rPh>
    <rPh sb="10" eb="11">
      <t>トウ</t>
    </rPh>
    <phoneticPr fontId="1"/>
  </si>
  <si>
    <t>遠距離打合せ
・協議等</t>
    <rPh sb="0" eb="3">
      <t>エンキョリ</t>
    </rPh>
    <rPh sb="3" eb="4">
      <t>ウ</t>
    </rPh>
    <rPh sb="4" eb="5">
      <t>ア</t>
    </rPh>
    <rPh sb="8" eb="10">
      <t>キョウギ</t>
    </rPh>
    <rPh sb="10" eb="11">
      <t>トウ</t>
    </rPh>
    <phoneticPr fontId="1"/>
  </si>
  <si>
    <t>公判期日</t>
    <rPh sb="0" eb="2">
      <t>コウハン</t>
    </rPh>
    <rPh sb="2" eb="3">
      <t>キ</t>
    </rPh>
    <rPh sb="3" eb="4">
      <t>ジツ</t>
    </rPh>
    <phoneticPr fontId="1"/>
  </si>
  <si>
    <t>裁判所名・事件番号</t>
    <rPh sb="0" eb="2">
      <t>サイバン</t>
    </rPh>
    <rPh sb="2" eb="3">
      <t>ショ</t>
    </rPh>
    <rPh sb="3" eb="4">
      <t>メイ</t>
    </rPh>
    <rPh sb="5" eb="7">
      <t>ジケン</t>
    </rPh>
    <rPh sb="7" eb="9">
      <t>バンゴウ</t>
    </rPh>
    <phoneticPr fontId="1"/>
  </si>
  <si>
    <t>判決日</t>
    <rPh sb="0" eb="3">
      <t>ハンケツビ</t>
    </rPh>
    <phoneticPr fontId="1"/>
  </si>
  <si>
    <t>被告人</t>
    <rPh sb="0" eb="2">
      <t>ヒコク</t>
    </rPh>
    <rPh sb="2" eb="3">
      <t>ニン</t>
    </rPh>
    <phoneticPr fontId="1"/>
  </si>
  <si>
    <t>対応する整理手続期日</t>
    <rPh sb="0" eb="2">
      <t>タイオウ</t>
    </rPh>
    <phoneticPr fontId="1"/>
  </si>
  <si>
    <t>休廷時間中に当該国選被害者参加事件について時間的拘束をうけていない場合は、その時間。②前の事件が長引き、開廷が遅れた。</t>
    <rPh sb="4" eb="5">
      <t>ナカ</t>
    </rPh>
    <rPh sb="8" eb="10">
      <t>コクセン</t>
    </rPh>
    <rPh sb="10" eb="13">
      <t>ヒガイシャ</t>
    </rPh>
    <rPh sb="13" eb="15">
      <t>サンカ</t>
    </rPh>
    <rPh sb="33" eb="35">
      <t>バアイ</t>
    </rPh>
    <rPh sb="39" eb="41">
      <t>ジカン</t>
    </rPh>
    <rPh sb="43" eb="44">
      <t>マエ</t>
    </rPh>
    <rPh sb="45" eb="47">
      <t>ジケン</t>
    </rPh>
    <rPh sb="48" eb="50">
      <t>ナガビ</t>
    </rPh>
    <rPh sb="52" eb="54">
      <t>カイテイ</t>
    </rPh>
    <rPh sb="55" eb="56">
      <t>オク</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</si>
  <si>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</si>
  <si>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</si>
  <si>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</si>
  <si>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</si>
  <si>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</si>
  <si>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</si>
  <si>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</si>
  <si>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</si>
  <si>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</si>
  <si>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</si>
  <si>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＊特別法犯については必ず罰条を記載してください。</t>
  </si>
  <si>
    <t>年（</t>
    <rPh sb="0" eb="1">
      <t>ネン</t>
    </rPh>
    <phoneticPr fontId="1"/>
  </si>
  <si>
    <t>なし</t>
  </si>
  <si>
    <t>／</t>
    <phoneticPr fontId="1"/>
  </si>
  <si>
    <t>整理手続対応</t>
    <phoneticPr fontId="1"/>
  </si>
  <si>
    <t>～</t>
    <phoneticPr fontId="1"/>
  </si>
  <si>
    <t>検察官：</t>
  </si>
  <si>
    <t>　／（</t>
  </si>
  <si>
    <t>　）検察庁</t>
  </si>
  <si>
    <t>４以上</t>
    <rPh sb="1" eb="3">
      <t>イジョウ</t>
    </rPh>
    <phoneticPr fontId="1"/>
  </si>
  <si>
    <t>審理対応特別加算</t>
    <phoneticPr fontId="1"/>
  </si>
  <si>
    <t>別紙「旅費等請求書」に記載あり</t>
  </si>
  <si>
    <t>別紙「〈被害者参加〉謄写料・訴訟準備費用請求書」に記載あり</t>
  </si>
  <si>
    <t>（要疎明資料添付）</t>
  </si>
  <si>
    <t>最寄簡裁の管轄区域以外の場所で手続が行われた</t>
  </si>
  <si>
    <t>事務所所在地の管轄簡裁から、８ｋｍを超える裁判所で手続が行われた</t>
  </si>
  <si>
    <t>②　①の場合であって、被害者参加人に対する打合せ・協議等の申入れを行った</t>
  </si>
  <si>
    <t>①　被害者参加人との打合せ・協議等を行った（選定前に行われた選定に係る事件に関するものを含む。）</t>
  </si>
  <si>
    <t>打合せ・協議等の日時 ：</t>
  </si>
  <si>
    <t>①、④、⑤において、被害者参加人と打合せ・協議等を行っていない場合で、その申入れは行っていたとき</t>
  </si>
  <si>
    <t>申入れの日時：</t>
  </si>
  <si>
    <t>一般</t>
    <rPh sb="0" eb="2">
      <t>イッパン</t>
    </rPh>
    <phoneticPr fontId="1"/>
  </si>
  <si>
    <t>判決日：</t>
    <rPh sb="0" eb="2">
      <t>ハンケツ</t>
    </rPh>
    <phoneticPr fontId="1"/>
  </si>
  <si>
    <t>罪名：</t>
    <rPh sb="0" eb="2">
      <t>ザイメイ</t>
    </rPh>
    <phoneticPr fontId="1"/>
  </si>
  <si>
    <t>号被告人：</t>
    <rPh sb="0" eb="1">
      <t>ゴウ</t>
    </rPh>
    <rPh sb="1" eb="3">
      <t>ヒコク</t>
    </rPh>
    <rPh sb="3" eb="4">
      <t>ニン</t>
    </rPh>
    <phoneticPr fontId="1"/>
  </si>
  <si>
    <t xml:space="preserve">提出日　　　　　年　　　月　　　日　　 </t>
    <rPh sb="0" eb="3">
      <t>テイシュツビ</t>
    </rPh>
    <rPh sb="8" eb="9">
      <t>ネン</t>
    </rPh>
    <rPh sb="12" eb="13">
      <t>ツキ</t>
    </rPh>
    <rPh sb="16" eb="17">
      <t>ヒ</t>
    </rPh>
    <phoneticPr fontId="1"/>
  </si>
  <si>
    <t>被害者参加人氏名　　　　　　　　　　　　　　　　　　　　　　　　　　</t>
    <rPh sb="0" eb="3">
      <t>ヒガイシャ</t>
    </rPh>
    <rPh sb="3" eb="5">
      <t>サンカ</t>
    </rPh>
    <rPh sb="5" eb="6">
      <t>ニン</t>
    </rPh>
    <rPh sb="6" eb="8">
      <t>シメイ</t>
    </rPh>
    <phoneticPr fontId="1"/>
  </si>
  <si>
    <t>弁護士　　　　　　　　　　　　　　　　　　</t>
    <rPh sb="0" eb="3">
      <t>ベンゴシ</t>
    </rPh>
    <phoneticPr fontId="1"/>
  </si>
  <si>
    <t>（</t>
  </si>
  <si>
    <t>（登録番号　　　　　　　　　　　　</t>
    <rPh sb="1" eb="3">
      <t>トウロク</t>
    </rPh>
    <rPh sb="3" eb="5">
      <t>バンゴウ</t>
    </rPh>
    <phoneticPr fontId="1"/>
  </si>
  <si>
    <t>* 整理手続・その他の手続期日を除く。</t>
    <rPh sb="2" eb="4">
      <t>セイリ</t>
    </rPh>
    <rPh sb="4" eb="6">
      <t>テツヅキ</t>
    </rPh>
    <rPh sb="9" eb="10">
      <t>タ</t>
    </rPh>
    <rPh sb="11" eb="13">
      <t>テツヅキ</t>
    </rPh>
    <rPh sb="13" eb="15">
      <t>キジツ</t>
    </rPh>
    <rPh sb="16" eb="17">
      <t>ノゾ</t>
    </rPh>
    <phoneticPr fontId="1"/>
  </si>
  <si>
    <t>公判期日</t>
    <rPh sb="0" eb="2">
      <t>コウハン</t>
    </rPh>
    <rPh sb="2" eb="4">
      <t>キジツ</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</si>
  <si>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</si>
  <si>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</si>
  <si>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</si>
  <si>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</si>
  <si>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</si>
  <si>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　・休廷があり、休廷時間中に当該国選被害者参加事件について時間的拘束を受けていない場合は、その時間。</t>
    <rPh sb="18" eb="21">
      <t>ヒガイシャ</t>
    </rPh>
    <rPh sb="21" eb="23">
      <t>サンカ</t>
    </rPh>
    <rPh sb="41" eb="43">
      <t>バアイ</t>
    </rPh>
    <rPh sb="47" eb="49">
      <t>ジカン</t>
    </rPh>
    <phoneticPr fontId="1"/>
  </si>
  <si>
    <t>　・前の事件が長引き、開廷が遅れた場合。</t>
    <rPh sb="2" eb="3">
      <t>マエ</t>
    </rPh>
    <rPh sb="4" eb="6">
      <t>ジケン</t>
    </rPh>
    <rPh sb="7" eb="9">
      <t>ナガビ</t>
    </rPh>
    <rPh sb="11" eb="13">
      <t>カイテイ</t>
    </rPh>
    <rPh sb="14" eb="15">
      <t>オク</t>
    </rPh>
    <rPh sb="17" eb="19">
      <t>バアイ</t>
    </rPh>
    <phoneticPr fontId="1"/>
  </si>
  <si>
    <t>)</t>
    <phoneticPr fontId="1"/>
  </si>
  <si>
    <t>整理手続期日</t>
    <rPh sb="0" eb="2">
      <t>セイリ</t>
    </rPh>
    <rPh sb="2" eb="4">
      <t>テツヅキ</t>
    </rPh>
    <rPh sb="4" eb="6">
      <t>キジツ</t>
    </rPh>
    <phoneticPr fontId="1"/>
  </si>
  <si>
    <t>手続の種類※</t>
    <rPh sb="0" eb="2">
      <t>テツヅキ</t>
    </rPh>
    <rPh sb="3" eb="5">
      <t>シュルイ</t>
    </rPh>
    <phoneticPr fontId="1"/>
  </si>
  <si>
    <t>／</t>
    <phoneticPr fontId="1"/>
  </si>
  <si>
    <t>検察庁</t>
  </si>
  <si>
    <t>〈被害者参加〉　継　続　用　紙　②　（№　　）</t>
    <phoneticPr fontId="1"/>
  </si>
  <si>
    <t>〈被害者参加〉　継　続　用　紙　①　（№　　）</t>
    <phoneticPr fontId="1"/>
  </si>
  <si>
    <t>* 手続の種類 ※ 　①公判前整理手続　 ②期日間整理手続</t>
    <rPh sb="2" eb="4">
      <t>テツヅ</t>
    </rPh>
    <rPh sb="5" eb="7">
      <t>シュルイ</t>
    </rPh>
    <rPh sb="12" eb="15">
      <t>コウハンゼン</t>
    </rPh>
    <rPh sb="15" eb="17">
      <t>セイリ</t>
    </rPh>
    <rPh sb="17" eb="19">
      <t>テツヅキ</t>
    </rPh>
    <rPh sb="22" eb="25">
      <t>キジツカン</t>
    </rPh>
    <rPh sb="25" eb="27">
      <t>セイリ</t>
    </rPh>
    <rPh sb="27" eb="29">
      <t>テツヅキ</t>
    </rPh>
    <phoneticPr fontId="1"/>
  </si>
  <si>
    <t>打合せ・協議等をした検察官の氏名、検察庁の名称、打合せ・協議等の日時、時間及び場所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</si>
  <si>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１ ： 謄写料を次のとおり請求します。</t>
    <phoneticPr fontId="1"/>
  </si>
  <si>
    <t>※　請求する箇所にチェックをしてください。
※　疎明資料を添付してください。</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</si>
  <si>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</si>
  <si>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r>
      <t>　 総謄写枚数が２００枚を超える場合のみ記載してください。
　</t>
    </r>
    <r>
      <rPr>
        <sz val="11"/>
        <rFont val="ＭＳ Ｐゴシック"/>
        <family val="3"/>
        <charset val="128"/>
      </rPr>
      <t xml:space="preserve"> </t>
    </r>
    <r>
      <rPr>
        <sz val="11"/>
        <rFont val="ＭＳ Ｐゴシック"/>
        <family val="3"/>
        <charset val="128"/>
      </rPr>
      <t>但し、被害者参加人が出席することができる最初の公判期日前に選定を取り消された場合には、２００枚以下についても記載してください。</t>
    </r>
    <rPh sb="32" eb="33">
      <t>タダ</t>
    </rPh>
    <rPh sb="35" eb="38">
      <t>ヒガイシャ</t>
    </rPh>
    <rPh sb="38" eb="40">
      <t>サンカ</t>
    </rPh>
    <rPh sb="40" eb="41">
      <t>ニン</t>
    </rPh>
    <rPh sb="42" eb="44">
      <t>シュッセキ</t>
    </rPh>
    <rPh sb="52" eb="54">
      <t>サイショ</t>
    </rPh>
    <rPh sb="55" eb="57">
      <t>コウハン</t>
    </rPh>
    <rPh sb="57" eb="59">
      <t>キジツ</t>
    </rPh>
    <rPh sb="59" eb="60">
      <t>マエ</t>
    </rPh>
    <rPh sb="61" eb="63">
      <t>センテイ</t>
    </rPh>
    <rPh sb="64" eb="65">
      <t>ト</t>
    </rPh>
    <rPh sb="66" eb="67">
      <t>ケ</t>
    </rPh>
    <rPh sb="70" eb="72">
      <t>バアイ</t>
    </rPh>
    <rPh sb="78" eb="79">
      <t>マイ</t>
    </rPh>
    <rPh sb="79" eb="81">
      <t>イカ</t>
    </rPh>
    <rPh sb="86" eb="88">
      <t>キサイ</t>
    </rPh>
    <phoneticPr fontId="1"/>
  </si>
  <si>
    <t>　白黒</t>
    <rPh sb="1" eb="3">
      <t>シロクロ</t>
    </rPh>
    <phoneticPr fontId="1"/>
  </si>
  <si>
    <t>枚（A)</t>
    <phoneticPr fontId="1"/>
  </si>
  <si>
    <t>　カラー</t>
    <phoneticPr fontId="1"/>
  </si>
  <si>
    <t>枚（B)</t>
  </si>
  <si>
    <t>＊カラーは１枚当たり謄写枚数２枚と換算します。</t>
    <phoneticPr fontId="1"/>
  </si>
  <si>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</si>
  <si>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</si>
  <si>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</si>
  <si>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</si>
  <si>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</si>
  <si>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</si>
  <si>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</si>
  <si>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記録の丁数が２０００を超える事件</t>
  </si>
  <si>
    <t>（丁数については</t>
    <phoneticPr fontId="1"/>
  </si>
  <si>
    <t>裁判所に確認した。／</t>
    <phoneticPr fontId="1"/>
  </si>
  <si>
    <t>自身で枚数を確認した。）</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</si>
  <si>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</si>
  <si>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</si>
  <si>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</si>
  <si>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</si>
  <si>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</si>
  <si>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</si>
  <si>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</si>
  <si>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＜地方事務所記入欄＞</t>
    <rPh sb="1" eb="3">
      <t>チホウ</t>
    </rPh>
    <rPh sb="3" eb="6">
      <t>ジムショ</t>
    </rPh>
    <rPh sb="6" eb="9">
      <t>キニュウラン</t>
    </rPh>
    <phoneticPr fontId="1"/>
  </si>
  <si>
    <t>　①　白黒</t>
  </si>
  <si>
    <t>円</t>
    <rPh sb="0" eb="1">
      <t>エン</t>
    </rPh>
    <phoneticPr fontId="1"/>
  </si>
  <si>
    <t>×</t>
    <phoneticPr fontId="1"/>
  </si>
  <si>
    <t>枚</t>
    <rPh sb="0" eb="1">
      <t>マイ</t>
    </rPh>
    <phoneticPr fontId="1"/>
  </si>
  <si>
    <t>＝</t>
  </si>
  <si>
    <t>合計金額　</t>
    <phoneticPr fontId="1"/>
  </si>
  <si>
    <t>　②　カラー</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</si>
  <si>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</si>
  <si>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</si>
  <si>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</si>
  <si>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</si>
  <si>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</si>
  <si>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</si>
  <si>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</si>
  <si>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</si>
  <si>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</si>
  <si>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</si>
  <si>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</si>
  <si>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</si>
  <si>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</si>
  <si>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</si>
  <si>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訴訟準備費用に該当するもの</t>
    <phoneticPr fontId="1"/>
  </si>
  <si>
    <t xml:space="preserve">１　支出項目について該当するものをチェックしてください。 </t>
  </si>
  <si>
    <t>２　支出理由についてご記入ください。</t>
  </si>
  <si>
    <t>〈被害者参加〉　謄写料・訴訟準備費用請求書</t>
    <rPh sb="8" eb="10">
      <t>トウシャ</t>
    </rPh>
    <rPh sb="10" eb="11">
      <t>リョウ</t>
    </rPh>
    <rPh sb="12" eb="14">
      <t>ソショウ</t>
    </rPh>
    <rPh sb="14" eb="16">
      <t>ジュンビ</t>
    </rPh>
    <rPh sb="16" eb="18">
      <t>ヒヨウ</t>
    </rPh>
    <rPh sb="18" eb="21">
      <t>セイキュウショ</t>
    </rPh>
    <phoneticPr fontId="1"/>
  </si>
  <si>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</si>
  <si>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</si>
  <si>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</si>
  <si>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r>
      <t>原判決の宣告刑が死刑又は無期懲役の事件（</t>
    </r>
    <r>
      <rPr>
        <u/>
        <sz val="11"/>
        <rFont val="ＭＳ Ｐ明朝"/>
        <family val="1"/>
        <charset val="128"/>
      </rPr>
      <t>上訴審</t>
    </r>
    <r>
      <rPr>
        <sz val="11"/>
        <rFont val="ＭＳ Ｐ明朝"/>
        <family val="1"/>
        <charset val="128"/>
      </rPr>
      <t>）</t>
    </r>
    <phoneticPr fontId="1"/>
  </si>
  <si>
    <t>休廷（</t>
    <rPh sb="0" eb="2">
      <t>キュウテイ</t>
    </rPh>
    <phoneticPr fontId="1"/>
  </si>
  <si>
    <t>）分</t>
    <rPh sb="1" eb="2">
      <t>フン</t>
    </rPh>
    <phoneticPr fontId="1"/>
  </si>
  <si>
    <r>
      <t>否認事件（一部否認を含む）　</t>
    </r>
    <r>
      <rPr>
        <sz val="10"/>
        <rFont val="ＭＳ Ｐ明朝"/>
        <family val="1"/>
        <charset val="128"/>
      </rPr>
      <t>＊否認事件とは公訴事実を争う事件をいいます。</t>
    </r>
    <phoneticPr fontId="1"/>
  </si>
  <si>
    <t>(注１）実費額の疎明は必ず必要になります。
　　 　デジタルカメラ等で謄写（撮影）したものを印刷した場合は、印刷単価が記載されたもの（プリンターのリー
　　　 ス契約書の写し等）が疎明資料となります。
(注２）謄写費用を算定する際には、謄写枚数１枚当たり４０円（カラー印刷された記録をカラー複写したときは１００
        円）を上回ることはできません。</t>
    <rPh sb="1" eb="2">
      <t>チュウ</t>
    </rPh>
    <rPh sb="4" eb="6">
      <t>ジッピ</t>
    </rPh>
    <rPh sb="6" eb="7">
      <t>ガク</t>
    </rPh>
    <rPh sb="8" eb="10">
      <t>ソメイ</t>
    </rPh>
    <rPh sb="11" eb="12">
      <t>カナラ</t>
    </rPh>
    <rPh sb="13" eb="15">
      <t>ヒツヨウ</t>
    </rPh>
    <rPh sb="102" eb="103">
      <t>チュウ</t>
    </rPh>
    <rPh sb="105" eb="107">
      <t>トウシャ</t>
    </rPh>
    <rPh sb="107" eb="109">
      <t>ヒヨウ</t>
    </rPh>
    <rPh sb="110" eb="112">
      <t>サンテイ</t>
    </rPh>
    <rPh sb="114" eb="115">
      <t>サイ</t>
    </rPh>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</si>
  <si>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</si>
  <si>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</si>
  <si>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</si>
  <si>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</si>
  <si>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</si>
  <si>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xml:space="preserve"> 　　　注）原審等の弁護士が、法テラスから謄写費用の支払いを受けている場合に限ります。</t>
    <phoneticPr fontId="1"/>
  </si>
  <si>
    <t>〈被害者参加〉　通訳に伴う文書作成料（翻訳料）請求書（兼　通訳人請求書/領収証）</t>
    <rPh sb="8" eb="10">
      <t>ツウヤク</t>
    </rPh>
    <rPh sb="11" eb="12">
      <t>トモナ</t>
    </rPh>
    <rPh sb="13" eb="15">
      <t>ブンショ</t>
    </rPh>
    <rPh sb="15" eb="17">
      <t>サクセイ</t>
    </rPh>
    <rPh sb="17" eb="18">
      <t>リョウ</t>
    </rPh>
    <rPh sb="19" eb="21">
      <t>ホンヤク</t>
    </rPh>
    <rPh sb="21" eb="22">
      <t>リョウ</t>
    </rPh>
    <rPh sb="23" eb="26">
      <t>セイキュウショ</t>
    </rPh>
    <rPh sb="27" eb="28">
      <t>ケン</t>
    </rPh>
    <rPh sb="29" eb="31">
      <t>ツウヤク</t>
    </rPh>
    <rPh sb="31" eb="32">
      <t>ニン</t>
    </rPh>
    <rPh sb="32" eb="35">
      <t>セイキュウショ</t>
    </rPh>
    <rPh sb="36" eb="39">
      <t>リョウシュウショウ</t>
    </rPh>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</si>
  <si>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</si>
  <si>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</si>
  <si>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6"/>
  </si>
  <si>
    <t>氏名：</t>
    <rPh sb="0" eb="2">
      <t>シメイ</t>
    </rPh>
    <phoneticPr fontId="36"/>
  </si>
  <si>
    <t>登録番号：</t>
    <rPh sb="0" eb="2">
      <t>トウロク</t>
    </rPh>
    <rPh sb="2" eb="4">
      <t>バンゴウ</t>
    </rPh>
    <phoneticPr fontId="1"/>
  </si>
  <si>
    <t>事件情報</t>
    <rPh sb="0" eb="2">
      <t>ジケン</t>
    </rPh>
    <rPh sb="2" eb="4">
      <t>ジョウホウ</t>
    </rPh>
    <phoneticPr fontId="16"/>
  </si>
  <si>
    <t>事件番号：</t>
    <rPh sb="0" eb="1">
      <t>コト</t>
    </rPh>
    <rPh sb="1" eb="2">
      <t>ケン</t>
    </rPh>
    <rPh sb="2" eb="3">
      <t>バン</t>
    </rPh>
    <rPh sb="3" eb="4">
      <t>ゴウ</t>
    </rPh>
    <phoneticPr fontId="36"/>
  </si>
  <si>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</si>
  <si>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</si>
  <si>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</si>
  <si>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</si>
  <si>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　　　月　　　　日</t>
    <rPh sb="3" eb="4">
      <t>ガツ</t>
    </rPh>
    <rPh sb="8" eb="9">
      <t>ニチ</t>
    </rPh>
    <phoneticPr fontId="16"/>
  </si>
  <si>
    <t>氏名：</t>
    <rPh sb="0" eb="2">
      <t>シメイ</t>
    </rPh>
    <phoneticPr fontId="1"/>
  </si>
  <si>
    <t>住所：</t>
    <rPh sb="0" eb="2">
      <t>ジュウショ</t>
    </rPh>
    <phoneticPr fontId="36"/>
  </si>
  <si>
    <t>通訳言語：</t>
    <rPh sb="0" eb="2">
      <t>ツウヤク</t>
    </rPh>
    <rPh sb="2" eb="4">
      <t>ゲンゴ</t>
    </rPh>
    <phoneticPr fontId="1"/>
  </si>
  <si>
    <t>語</t>
    <rPh sb="0" eb="1">
      <t>ゴ</t>
    </rPh>
    <phoneticPr fontId="1"/>
  </si>
  <si>
    <t>翻訳内容</t>
    <rPh sb="0" eb="2">
      <t>ホンヤク</t>
    </rPh>
    <rPh sb="2" eb="4">
      <t>ナイヨウ</t>
    </rPh>
    <phoneticPr fontId="16"/>
  </si>
  <si>
    <t>※太枠内は全て記載してください。</t>
    <rPh sb="3" eb="4">
      <t>ナイ</t>
    </rPh>
    <rPh sb="7" eb="9">
      <t>キサイ</t>
    </rPh>
    <phoneticPr fontId="1"/>
  </si>
  <si>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</si>
  <si>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</si>
  <si>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</si>
  <si>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</si>
  <si>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</si>
  <si>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</si>
  <si>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</si>
  <si>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</si>
  <si>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</si>
  <si>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</si>
  <si>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</si>
  <si>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</si>
  <si>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</si>
  <si>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</si>
  <si>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</si>
  <si>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</si>
  <si>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</si>
  <si>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</si>
  <si>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</si>
  <si>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</si>
  <si>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</si>
  <si>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6"/>
  </si>
  <si>
    <t>支払額　
（※実際に通訳人が領収した額）</t>
    <phoneticPr fontId="36"/>
  </si>
  <si>
    <t>〈被害者参加〉　通訳料請求書（兼　通訳人請求書／領収証）</t>
    <rPh sb="1" eb="4">
      <t>ヒガイシャ</t>
    </rPh>
    <rPh sb="4" eb="6">
      <t>サンカ</t>
    </rPh>
    <rPh sb="8" eb="10">
      <t>ツウヤク</t>
    </rPh>
    <rPh sb="10" eb="11">
      <t>リョウ</t>
    </rPh>
    <rPh sb="11" eb="14">
      <t>セイキュウショ</t>
    </rPh>
    <rPh sb="15" eb="16">
      <t>ケン</t>
    </rPh>
    <rPh sb="17" eb="19">
      <t>ツウヤク</t>
    </rPh>
    <rPh sb="19" eb="20">
      <t>ニン</t>
    </rPh>
    <rPh sb="20" eb="23">
      <t>セイキュウショ</t>
    </rPh>
    <rPh sb="24" eb="27">
      <t>リョウシュウショウ</t>
    </rPh>
    <phoneticPr fontId="36"/>
  </si>
  <si>
    <t>提出日</t>
    <rPh sb="0" eb="2">
      <t>テイシュツ</t>
    </rPh>
    <rPh sb="2" eb="3">
      <t>ビ</t>
    </rPh>
    <phoneticPr fontId="36"/>
  </si>
  <si>
    <t>弁護士：</t>
    <rPh sb="0" eb="3">
      <t>ベンゴシ</t>
    </rPh>
    <phoneticPr fontId="36"/>
  </si>
  <si>
    <t>登録番号：</t>
    <rPh sb="0" eb="2">
      <t>トウロク</t>
    </rPh>
    <rPh sb="2" eb="4">
      <t>バンゴウ</t>
    </rPh>
    <phoneticPr fontId="36"/>
  </si>
  <si>
    <t>被害者参加人氏名：</t>
    <rPh sb="0" eb="3">
      <t>ヒガイシャ</t>
    </rPh>
    <rPh sb="3" eb="5">
      <t>サンカ</t>
    </rPh>
    <rPh sb="5" eb="6">
      <t>ニン</t>
    </rPh>
    <rPh sb="6" eb="8">
      <t>シメイ</t>
    </rPh>
    <phoneticPr fontId="36"/>
  </si>
  <si>
    <t>≪通訳人記入欄≫</t>
    <rPh sb="1" eb="3">
      <t>ツウヤク</t>
    </rPh>
    <rPh sb="3" eb="4">
      <t>ニン</t>
    </rPh>
    <rPh sb="4" eb="6">
      <t>キニュウ</t>
    </rPh>
    <rPh sb="6" eb="7">
      <t>ラン</t>
    </rPh>
    <phoneticPr fontId="36"/>
  </si>
  <si>
    <t xml:space="preserve"> 　　以下の通訳内容のとおり</t>
    <rPh sb="3" eb="5">
      <t>イカ</t>
    </rPh>
    <rPh sb="6" eb="8">
      <t>ツウヤク</t>
    </rPh>
    <rPh sb="8" eb="10">
      <t>ナイヨウ</t>
    </rPh>
    <phoneticPr fontId="36"/>
  </si>
  <si>
    <t>　請求します</t>
    <rPh sb="1" eb="3">
      <t>セイキュウ</t>
    </rPh>
    <phoneticPr fontId="36"/>
  </si>
  <si>
    <t>　受領しました</t>
    <rPh sb="1" eb="3">
      <t>ジュリョウ</t>
    </rPh>
    <phoneticPr fontId="36"/>
  </si>
  <si>
    <t>　　月　　　日</t>
    <rPh sb="2" eb="3">
      <t>ガツ</t>
    </rPh>
    <rPh sb="6" eb="7">
      <t>ニチ</t>
    </rPh>
    <phoneticPr fontId="36"/>
  </si>
  <si>
    <t>通訳言語：</t>
    <rPh sb="0" eb="2">
      <t>ツウヤク</t>
    </rPh>
    <rPh sb="2" eb="4">
      <t>ゲンゴ</t>
    </rPh>
    <phoneticPr fontId="36"/>
  </si>
  <si>
    <t>語</t>
    <rPh sb="0" eb="1">
      <t>ゴ</t>
    </rPh>
    <phoneticPr fontId="36"/>
  </si>
  <si>
    <t>　　※太枠内は全て記載してください。</t>
    <rPh sb="3" eb="5">
      <t>フトワク</t>
    </rPh>
    <rPh sb="5" eb="6">
      <t>ナイ</t>
    </rPh>
    <rPh sb="7" eb="8">
      <t>スベ</t>
    </rPh>
    <rPh sb="9" eb="11">
      <t>キサイ</t>
    </rPh>
    <phoneticPr fontId="36"/>
  </si>
  <si>
    <t>　※各欄については、説明文書「法テラスの通訳料基準」を必ず参照の上、記載してください。</t>
    <rPh sb="34" eb="36">
      <t>キサイ</t>
    </rPh>
    <phoneticPr fontId="36"/>
  </si>
  <si>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6"/>
  </si>
  <si>
    <t>通訳
時間</t>
    <rPh sb="0" eb="2">
      <t>ツウヤク</t>
    </rPh>
    <rPh sb="3" eb="5">
      <t>ジカン</t>
    </rPh>
    <phoneticPr fontId="36"/>
  </si>
  <si>
    <t>通訳料
（基本料金＋
　延長料金）</t>
    <rPh sb="0" eb="2">
      <t>ツウヤク</t>
    </rPh>
    <rPh sb="2" eb="3">
      <t>リョウ</t>
    </rPh>
    <rPh sb="5" eb="7">
      <t>キホン</t>
    </rPh>
    <rPh sb="7" eb="9">
      <t>リョウキン</t>
    </rPh>
    <rPh sb="12" eb="14">
      <t>エンチョウ</t>
    </rPh>
    <rPh sb="14" eb="16">
      <t>リョウキン</t>
    </rPh>
    <phoneticPr fontId="36"/>
  </si>
  <si>
    <t>待機
時間</t>
    <rPh sb="0" eb="2">
      <t>タイキ</t>
    </rPh>
    <rPh sb="3" eb="5">
      <t>ジカン</t>
    </rPh>
    <phoneticPr fontId="36"/>
  </si>
  <si>
    <t>待機手当</t>
    <rPh sb="0" eb="2">
      <t>タイキ</t>
    </rPh>
    <rPh sb="2" eb="4">
      <t>テアテ</t>
    </rPh>
    <phoneticPr fontId="36"/>
  </si>
  <si>
    <t>交通費</t>
    <rPh sb="0" eb="3">
      <t>コウツウヒ</t>
    </rPh>
    <phoneticPr fontId="36"/>
  </si>
  <si>
    <t>遠距離
移動手当</t>
    <rPh sb="0" eb="3">
      <t>エンキョリ</t>
    </rPh>
    <rPh sb="4" eb="6">
      <t>イドウ</t>
    </rPh>
    <rPh sb="6" eb="8">
      <t>テアテ</t>
    </rPh>
    <phoneticPr fontId="36"/>
  </si>
  <si>
    <t>通訳場所</t>
    <rPh sb="0" eb="2">
      <t>ツウヤク</t>
    </rPh>
    <rPh sb="2" eb="4">
      <t>バショ</t>
    </rPh>
    <phoneticPr fontId="36"/>
  </si>
  <si>
    <t>合計</t>
    <rPh sb="0" eb="2">
      <t>ゴウケイ</t>
    </rPh>
    <phoneticPr fontId="36"/>
  </si>
  <si>
    <t>例</t>
    <rPh sb="0" eb="1">
      <t>レイ</t>
    </rPh>
    <phoneticPr fontId="36"/>
  </si>
  <si>
    <t xml:space="preserve"> 　４月　　１日</t>
    <rPh sb="3" eb="4">
      <t>ツキ</t>
    </rPh>
    <rPh sb="7" eb="8">
      <t>ヒ</t>
    </rPh>
    <phoneticPr fontId="36"/>
  </si>
  <si>
    <t>50分</t>
    <rPh sb="2" eb="3">
      <t>フン</t>
    </rPh>
    <phoneticPr fontId="36"/>
  </si>
  <si>
    <t>20分</t>
    <rPh sb="2" eb="3">
      <t>フン</t>
    </rPh>
    <phoneticPr fontId="36"/>
  </si>
  <si>
    <t>●○
警察署</t>
    <rPh sb="3" eb="6">
      <t>ケイサツショ</t>
    </rPh>
    <phoneticPr fontId="36"/>
  </si>
  <si>
    <t>　10時　00分</t>
    <rPh sb="3" eb="4">
      <t>ジ</t>
    </rPh>
    <rPh sb="7" eb="8">
      <t>フン</t>
    </rPh>
    <phoneticPr fontId="36"/>
  </si>
  <si>
    <t>延長料金</t>
    <rPh sb="0" eb="2">
      <t>エンチョウ</t>
    </rPh>
    <rPh sb="2" eb="4">
      <t>リョウキン</t>
    </rPh>
    <phoneticPr fontId="36"/>
  </si>
  <si>
    <t>　　 時　　　分</t>
    <rPh sb="3" eb="4">
      <t>ジ</t>
    </rPh>
    <rPh sb="7" eb="8">
      <t>フン</t>
    </rPh>
    <phoneticPr fontId="36"/>
  </si>
  <si>
    <t>総合計</t>
    <rPh sb="0" eb="3">
      <t>ソウゴウケイ</t>
    </rPh>
    <phoneticPr fontId="36"/>
  </si>
  <si>
    <t>※通訳人に振込・書留により支払った場合</t>
    <rPh sb="1" eb="3">
      <t>ツウヤク</t>
    </rPh>
    <rPh sb="3" eb="4">
      <t>ニン</t>
    </rPh>
    <rPh sb="5" eb="7">
      <t>フリコミ</t>
    </rPh>
    <rPh sb="8" eb="10">
      <t>カキトメ</t>
    </rPh>
    <rPh sb="13" eb="15">
      <t>シハラ</t>
    </rPh>
    <rPh sb="17" eb="19">
      <t>バアイ</t>
    </rPh>
    <phoneticPr fontId="36"/>
  </si>
  <si>
    <t>振込・書留手数料</t>
    <rPh sb="0" eb="2">
      <t>フリコミ</t>
    </rPh>
    <rPh sb="3" eb="5">
      <t>カキトメ</t>
    </rPh>
    <rPh sb="5" eb="8">
      <t>テスウリョウ</t>
    </rPh>
    <phoneticPr fontId="36"/>
  </si>
  <si>
    <t>円</t>
    <rPh sb="0" eb="1">
      <t>エン</t>
    </rPh>
    <phoneticPr fontId="36"/>
  </si>
  <si>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6"/>
  </si>
  <si>
    <t>時　　分</t>
    <rPh sb="0" eb="1">
      <t>ジ</t>
    </rPh>
    <rPh sb="3" eb="4">
      <t>フン</t>
    </rPh>
    <phoneticPr fontId="1"/>
  </si>
  <si>
    <t>　　時　　分</t>
    <rPh sb="2" eb="3">
      <t>ジ</t>
    </rPh>
    <rPh sb="5" eb="6">
      <t>フン</t>
    </rPh>
    <phoneticPr fontId="1"/>
  </si>
  <si>
    <r>
      <rPr>
        <sz val="10"/>
        <rFont val="ＭＳ Ｐ明朝"/>
        <family val="1"/>
        <charset val="128"/>
      </rPr>
      <t>被告人が複数のため、複数の審理があった。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0" eb="12">
      <t>フクスウ</t>
    </rPh>
    <rPh sb="13" eb="15">
      <t>シンリ</t>
    </rPh>
    <rPh sb="22" eb="25">
      <t>キソジョウ</t>
    </rPh>
    <rPh sb="28" eb="30">
      <t>ニュウシュ</t>
    </rPh>
    <rPh sb="35" eb="37">
      <t>バアイ</t>
    </rPh>
    <rPh sb="38" eb="39">
      <t>ウツ</t>
    </rPh>
    <rPh sb="41" eb="43">
      <t>テンプ</t>
    </rPh>
    <phoneticPr fontId="1"/>
  </si>
  <si>
    <t>担当先行審理の数</t>
    <phoneticPr fontId="1"/>
  </si>
  <si>
    <t>　　　　年　　月　　日</t>
    <rPh sb="4" eb="5">
      <t>ネン</t>
    </rPh>
    <rPh sb="7" eb="8">
      <t>ガツ</t>
    </rPh>
    <rPh sb="10" eb="11">
      <t>ヒ</t>
    </rPh>
    <phoneticPr fontId="1"/>
  </si>
  <si>
    <t>～</t>
    <phoneticPr fontId="1"/>
  </si>
  <si>
    <t>／場所：</t>
    <phoneticPr fontId="1"/>
  </si>
  <si>
    <t>※注）参照の上、記載してください。</t>
    <phoneticPr fontId="1"/>
  </si>
  <si>
    <t>※午前・午後に分かれた場合はそれぞれを分けて記載してください。　　　　　</t>
    <phoneticPr fontId="1"/>
  </si>
  <si>
    <t>注）次の事項がある場合は、その旨備考に記載してください（その他公判時間と立会時間が一致しない理由があれば記載してください）。</t>
    <rPh sb="0" eb="1">
      <t>チュウ</t>
    </rPh>
    <rPh sb="2" eb="3">
      <t>ツギ</t>
    </rPh>
    <rPh sb="4" eb="6">
      <t>ジコウ</t>
    </rPh>
    <rPh sb="9" eb="11">
      <t>バアイ</t>
    </rPh>
    <rPh sb="15" eb="16">
      <t>ムネ</t>
    </rPh>
    <rPh sb="16" eb="18">
      <t>ビコウ</t>
    </rPh>
    <rPh sb="19" eb="21">
      <t>キサイ</t>
    </rPh>
    <rPh sb="30" eb="31">
      <t>タ</t>
    </rPh>
    <rPh sb="31" eb="33">
      <t>コウハン</t>
    </rPh>
    <rPh sb="33" eb="35">
      <t>ジカン</t>
    </rPh>
    <rPh sb="36" eb="38">
      <t>タチアイ</t>
    </rPh>
    <rPh sb="38" eb="40">
      <t>ジカン</t>
    </rPh>
    <rPh sb="41" eb="43">
      <t>イッチ</t>
    </rPh>
    <rPh sb="46" eb="48">
      <t>リユウ</t>
    </rPh>
    <rPh sb="52" eb="54">
      <t>キサイ</t>
    </rPh>
    <phoneticPr fontId="1"/>
  </si>
  <si>
    <t>＊　公判期日、整理手続対応については、審理ごとに、別紙「（被害者参加）継続用紙①、②」に記載してください。
　　 報告書の提出はすべての審理が終了した時点でお願いします。</t>
    <rPh sb="2" eb="4">
      <t>コウハン</t>
    </rPh>
    <rPh sb="4" eb="6">
      <t>キジツ</t>
    </rPh>
    <rPh sb="7" eb="9">
      <t>セイリ</t>
    </rPh>
    <rPh sb="9" eb="11">
      <t>テツヅ</t>
    </rPh>
    <rPh sb="11" eb="13">
      <t>タイオウ</t>
    </rPh>
    <rPh sb="19" eb="21">
      <t>シンリ</t>
    </rPh>
    <rPh sb="25" eb="27">
      <t>ベッシ</t>
    </rPh>
    <rPh sb="29" eb="32">
      <t>ヒガイシャ</t>
    </rPh>
    <rPh sb="32" eb="34">
      <t>サンカ</t>
    </rPh>
    <rPh sb="35" eb="37">
      <t>ケイゾク</t>
    </rPh>
    <rPh sb="37" eb="39">
      <t>ヨウシ</t>
    </rPh>
    <rPh sb="44" eb="46">
      <t>キサイ</t>
    </rPh>
    <rPh sb="57" eb="60">
      <t>ホウコクショ</t>
    </rPh>
    <rPh sb="61" eb="63">
      <t>テイシュツ</t>
    </rPh>
    <rPh sb="68" eb="70">
      <t>シンリ</t>
    </rPh>
    <rPh sb="71" eb="73">
      <t>シュウリョウ</t>
    </rPh>
    <rPh sb="75" eb="77">
      <t>ジテン</t>
    </rPh>
    <rPh sb="79" eb="80">
      <t>ネガ</t>
    </rPh>
    <phoneticPr fontId="1"/>
  </si>
  <si>
    <t>※注）次の事項がある場合は、その旨備考に記載してください(その他公判時間と立会時間が一致しない理由があれば記載してください） 。①休廷があり、</t>
    <rPh sb="1" eb="2">
      <t>チュウ</t>
    </rPh>
    <rPh sb="3" eb="4">
      <t>ツギ</t>
    </rPh>
    <rPh sb="5" eb="7">
      <t>ジコウ</t>
    </rPh>
    <rPh sb="10" eb="12">
      <t>バアイ</t>
    </rPh>
    <rPh sb="16" eb="17">
      <t>ムネ</t>
    </rPh>
    <rPh sb="17" eb="19">
      <t>ビコウ</t>
    </rPh>
    <rPh sb="20" eb="22">
      <t>キサイ</t>
    </rPh>
    <rPh sb="31" eb="32">
      <t>タ</t>
    </rPh>
    <rPh sb="32" eb="34">
      <t>コウハン</t>
    </rPh>
    <rPh sb="34" eb="36">
      <t>ジカン</t>
    </rPh>
    <rPh sb="37" eb="39">
      <t>タチア</t>
    </rPh>
    <rPh sb="39" eb="41">
      <t>ジカン</t>
    </rPh>
    <rPh sb="42" eb="44">
      <t>イッチ</t>
    </rPh>
    <rPh sb="47" eb="49">
      <t>リユウ</t>
    </rPh>
    <rPh sb="53" eb="55">
      <t>キサイ</t>
    </rPh>
    <phoneticPr fontId="1"/>
  </si>
  <si>
    <t>打合せ・協議等をした検察官の氏名、検察庁の名称、打合せ・協議等の日時、時間及び場所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</si>
  <si>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上訴期間満了</t>
    <rPh sb="0" eb="2">
      <t>ジョウソ</t>
    </rPh>
    <rPh sb="2" eb="4">
      <t>キカン</t>
    </rPh>
    <rPh sb="4" eb="6">
      <t>マンリョウ</t>
    </rPh>
    <phoneticPr fontId="1"/>
  </si>
  <si>
    <t>検察官による上訴等</t>
    <rPh sb="0" eb="3">
      <t>ケンサツカン</t>
    </rPh>
    <rPh sb="6" eb="8">
      <t>ジョウソ</t>
    </rPh>
    <rPh sb="8" eb="9">
      <t>トウ</t>
    </rPh>
    <phoneticPr fontId="1"/>
  </si>
  <si>
    <t>選定取消し</t>
    <rPh sb="0" eb="2">
      <t>センテイ</t>
    </rPh>
    <rPh sb="2" eb="4">
      <t>トリケシ</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</si>
  <si>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</si>
  <si>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</si>
  <si>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</si>
  <si>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</si>
  <si>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</si>
  <si>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</si>
  <si>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スタッフ</t>
    <phoneticPr fontId="1"/>
  </si>
  <si>
    <t>事件情報</t>
    <rPh sb="0" eb="1">
      <t>コト</t>
    </rPh>
    <rPh sb="1" eb="2">
      <t>ケン</t>
    </rPh>
    <rPh sb="2" eb="3">
      <t>ジョウ</t>
    </rPh>
    <rPh sb="3" eb="4">
      <t>ホウ</t>
    </rPh>
    <phoneticPr fontId="36"/>
  </si>
  <si>
    <t>通訳人</t>
    <rPh sb="0" eb="2">
      <t>ツウヤク</t>
    </rPh>
    <rPh sb="2" eb="3">
      <t>ニン</t>
    </rPh>
    <phoneticPr fontId="36"/>
  </si>
  <si>
    <t>基準日</t>
    <rPh sb="0" eb="3">
      <t>キジュンビ</t>
    </rPh>
    <phoneticPr fontId="36"/>
  </si>
  <si>
    <t>基本料金</t>
    <rPh sb="0" eb="2">
      <t>キホン</t>
    </rPh>
    <rPh sb="2" eb="4">
      <t>リョウキン</t>
    </rPh>
    <phoneticPr fontId="36"/>
  </si>
  <si>
    <t>遠距離移動手当</t>
    <rPh sb="0" eb="3">
      <t>エンキョリ</t>
    </rPh>
    <rPh sb="3" eb="5">
      <t>イドウ</t>
    </rPh>
    <rPh sb="5" eb="7">
      <t>テアテ</t>
    </rPh>
    <phoneticPr fontId="36"/>
  </si>
  <si>
    <t>通訳内容</t>
    <rPh sb="0" eb="2">
      <t>ツウヤク</t>
    </rPh>
    <rPh sb="2" eb="4">
      <t>ナイヨウ</t>
    </rPh>
    <phoneticPr fontId="36"/>
  </si>
  <si>
    <t>旧</t>
    <phoneticPr fontId="36"/>
  </si>
  <si>
    <t>新</t>
    <rPh sb="0" eb="1">
      <t>シン</t>
    </rPh>
    <phoneticPr fontId="36"/>
  </si>
  <si>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6"/>
  </si>
  <si>
    <t>基準</t>
    <rPh sb="0" eb="2">
      <t>キジュン</t>
    </rPh>
    <phoneticPr fontId="36"/>
  </si>
  <si>
    <t>通訳料</t>
    <rPh sb="0" eb="2">
      <t>ツウヤク</t>
    </rPh>
    <rPh sb="2" eb="3">
      <t>リョウ</t>
    </rPh>
    <phoneticPr fontId="36"/>
  </si>
  <si>
    <t>遠距離移動手当基準額</t>
    <rPh sb="0" eb="3">
      <t>エンキョリ</t>
    </rPh>
    <rPh sb="3" eb="5">
      <t>イドウ</t>
    </rPh>
    <rPh sb="5" eb="7">
      <t>テアテ</t>
    </rPh>
    <rPh sb="7" eb="9">
      <t>キジュン</t>
    </rPh>
    <rPh sb="9" eb="10">
      <t>ガク</t>
    </rPh>
    <phoneticPr fontId="36"/>
  </si>
  <si>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6"/>
  </si>
  <si>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6"/>
  </si>
  <si>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6"/>
  </si>
  <si>
    <t>□</t>
    <phoneticPr fontId="36"/>
  </si>
  <si>
    <t>本件における法廷通訳人である。</t>
    <phoneticPr fontId="36"/>
  </si>
  <si>
    <t>旧</t>
    <phoneticPr fontId="36"/>
  </si>
  <si>
    <r>
      <t xml:space="preserve">10,474
</t>
    </r>
    <r>
      <rPr>
        <sz val="9"/>
        <rFont val="ＭＳ Ｐゴシック"/>
        <family val="3"/>
        <charset val="128"/>
      </rPr>
      <t xml:space="preserve">（R1.9.30まで
</t>
    </r>
    <r>
      <rPr>
        <sz val="10"/>
        <rFont val="ＭＳ Ｐゴシック"/>
        <family val="3"/>
        <charset val="128"/>
      </rPr>
      <t>10,000）</t>
    </r>
    <phoneticPr fontId="36"/>
  </si>
  <si>
    <r>
      <t xml:space="preserve">1,047
</t>
    </r>
    <r>
      <rPr>
        <sz val="9"/>
        <rFont val="ＭＳ Ｐゴシック"/>
        <family val="3"/>
        <charset val="128"/>
      </rPr>
      <t>（R1.9.30まで</t>
    </r>
    <r>
      <rPr>
        <sz val="10"/>
        <rFont val="ＭＳ Ｐゴシック"/>
        <family val="3"/>
        <charset val="128"/>
      </rPr>
      <t xml:space="preserve">
1,000）</t>
    </r>
    <phoneticPr fontId="36"/>
  </si>
  <si>
    <r>
      <t xml:space="preserve">4,190
</t>
    </r>
    <r>
      <rPr>
        <sz val="9"/>
        <rFont val="ＭＳ Ｐゴシック"/>
        <family val="3"/>
        <charset val="128"/>
      </rPr>
      <t>（R1.9.30まで</t>
    </r>
    <r>
      <rPr>
        <sz val="10"/>
        <rFont val="ＭＳ Ｐゴシック"/>
        <family val="3"/>
        <charset val="128"/>
      </rPr>
      <t xml:space="preserve">
4,000）</t>
    </r>
    <phoneticPr fontId="36"/>
  </si>
  <si>
    <t xml:space="preserve"> 　　月　　　日</t>
    <phoneticPr fontId="36"/>
  </si>
  <si>
    <t>通訳依頼の際、通訳人に「法テラスの通訳料基準」について、説明をした。</t>
    <phoneticPr fontId="36"/>
  </si>
  <si>
    <t>(注)R1.9.30までの通訳について上記基準による支払いがあった場合、特段の事情がある場合を除いて、従前の基準で計算を行います。</t>
    <phoneticPr fontId="36"/>
  </si>
  <si>
    <r>
      <t>　</t>
    </r>
    <r>
      <rPr>
        <sz val="11"/>
        <rFont val="ＭＳ Ｐゴシック"/>
        <family val="3"/>
        <charset val="128"/>
      </rPr>
      <t>　</t>
    </r>
    <r>
      <rPr>
        <sz val="10"/>
        <rFont val="ＭＳ Ｐゴシック"/>
        <family val="3"/>
        <charset val="128"/>
      </rPr>
      <t>源泉徴収額（10.21％）</t>
    </r>
    <phoneticPr fontId="36"/>
  </si>
  <si>
    <t>円</t>
    <phoneticPr fontId="36"/>
  </si>
  <si>
    <t>支払額　
（※実際に通訳人が領収した額）</t>
    <phoneticPr fontId="36"/>
  </si>
  <si>
    <t>被害者参加人氏名：</t>
    <phoneticPr fontId="1"/>
  </si>
  <si>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</si>
  <si>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</si>
  <si>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</si>
  <si>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r>
      <rPr>
        <b/>
        <sz val="11"/>
        <rFont val="ＭＳ Ｐゴシック"/>
        <family val="3"/>
        <charset val="128"/>
      </rPr>
      <t>翻訳料基準【概要】</t>
    </r>
    <r>
      <rPr>
        <b/>
        <sz val="10"/>
        <rFont val="ＭＳ Ｐゴシック"/>
        <family val="3"/>
        <charset val="128"/>
      </rPr>
      <t>（下記基準は翻訳日がR1.10.1以後の翻訳に適用）</t>
    </r>
    <r>
      <rPr>
        <sz val="11"/>
        <rFont val="ＭＳ Ｐゴシック"/>
        <family val="3"/>
        <charset val="128"/>
      </rPr>
      <t xml:space="preserve">
 ・翻訳後の文書Ａ４版１枚当たり2,095円（消費税込み）が目安
 </t>
    </r>
    <r>
      <rPr>
        <b/>
        <sz val="11"/>
        <rFont val="ＭＳ Ｐゴシック"/>
        <family val="3"/>
        <charset val="128"/>
      </rPr>
      <t>（注）１文書が３万円を超える場合は、支給の可否について事前の検討が必要となるため、必ず事前に法テラスに照会してください。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rPh sb="71" eb="72">
      <t>チュウ</t>
    </rPh>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</si>
  <si>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</si>
  <si>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</si>
  <si>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</si>
  <si>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(注)R1.9.30までの翻訳について上記基準による支払いがあった場合、特段の事情がある場合を除いて、従前の基準で計算を行います。</t>
    <rPh sb="1" eb="2">
      <t>チュウ</t>
    </rPh>
    <rPh sb="13" eb="15">
      <t>ホンヤク</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</si>
  <si>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6"/>
  </si>
  <si>
    <t>　　源泉徴収額（10.21％）</t>
    <phoneticPr fontId="36"/>
  </si>
  <si>
    <t>国選被害者参加報告書　（上訴審）</t>
    <rPh sb="0" eb="2">
      <t>コクセン</t>
    </rPh>
    <rPh sb="2" eb="5">
      <t>ヒガイシャ</t>
    </rPh>
    <rPh sb="5" eb="7">
      <t>サンカ</t>
    </rPh>
    <rPh sb="7" eb="10">
      <t>ホウコクショ</t>
    </rPh>
    <rPh sb="12" eb="14">
      <t>ジョウソ</t>
    </rPh>
    <rPh sb="14" eb="15">
      <t>シン</t>
    </rPh>
    <phoneticPr fontId="1"/>
  </si>
  <si>
    <t>　　　　　　　年　　　　月　　　　日</t>
    <phoneticPr fontId="1"/>
  </si>
  <si>
    <t>（登録番号</t>
    <phoneticPr fontId="1"/>
  </si>
  <si>
    <t>高等裁判所</t>
  </si>
  <si>
    <t>（</t>
    <phoneticPr fontId="1"/>
  </si>
  <si>
    <t>　　　　　　　年　　　　月　　　　日</t>
    <phoneticPr fontId="1"/>
  </si>
  <si>
    <t>（第一審）起訴日</t>
    <rPh sb="1" eb="2">
      <t>ダイ</t>
    </rPh>
    <rPh sb="2" eb="4">
      <t>イッシン</t>
    </rPh>
    <rPh sb="5" eb="7">
      <t>キソ</t>
    </rPh>
    <rPh sb="7" eb="8">
      <t>ビ</t>
    </rPh>
    <phoneticPr fontId="1"/>
  </si>
  <si>
    <t>罪名（罰条）</t>
    <phoneticPr fontId="1"/>
  </si>
  <si>
    <t>有</t>
    <phoneticPr fontId="1"/>
  </si>
  <si>
    <t>事件番号：</t>
    <phoneticPr fontId="1"/>
  </si>
  <si>
    <t>）第</t>
    <phoneticPr fontId="1"/>
  </si>
  <si>
    <t>起訴日：</t>
    <phoneticPr fontId="1"/>
  </si>
  <si>
    <t>：</t>
    <phoneticPr fontId="1"/>
  </si>
  <si>
    <t>／</t>
    <phoneticPr fontId="1"/>
  </si>
  <si>
    <r>
      <rPr>
        <sz val="10"/>
        <rFont val="ＭＳ Ｐ明朝"/>
        <family val="1"/>
        <charset val="128"/>
      </rPr>
      <t>立会時間</t>
    </r>
    <r>
      <rPr>
        <sz val="9"/>
        <rFont val="ＭＳ Ｐ明朝"/>
        <family val="1"/>
        <charset val="128"/>
      </rPr>
      <t xml:space="preserve">　
</t>
    </r>
    <r>
      <rPr>
        <sz val="7"/>
        <rFont val="ＭＳ Ｐ明朝"/>
        <family val="1"/>
        <charset val="128"/>
      </rPr>
      <t>※午前と午後に分かれた場合は
それぞれを分けて記載してください。</t>
    </r>
    <rPh sb="7" eb="9">
      <t>ゴゼン</t>
    </rPh>
    <rPh sb="10" eb="12">
      <t>ゴゴ</t>
    </rPh>
    <rPh sb="13" eb="14">
      <t>ワ</t>
    </rPh>
    <rPh sb="17" eb="19">
      <t>バアイ</t>
    </rPh>
    <rPh sb="26" eb="27">
      <t>ワ</t>
    </rPh>
    <rPh sb="29" eb="31">
      <t>キサイ</t>
    </rPh>
    <phoneticPr fontId="1"/>
  </si>
  <si>
    <r>
      <rPr>
        <sz val="10"/>
        <rFont val="ＭＳ Ｐ明朝"/>
        <family val="1"/>
        <charset val="128"/>
      </rPr>
      <t>備　　考</t>
    </r>
    <r>
      <rPr>
        <sz val="9"/>
        <rFont val="ＭＳ Ｐ明朝"/>
        <family val="1"/>
        <charset val="128"/>
      </rPr>
      <t xml:space="preserve">
</t>
    </r>
    <r>
      <rPr>
        <sz val="8"/>
        <rFont val="ＭＳ Ｐ明朝"/>
        <family val="1"/>
        <charset val="128"/>
      </rPr>
      <t>※注）参照の上、記載してください。</t>
    </r>
    <rPh sb="0" eb="1">
      <t>ソナエ</t>
    </rPh>
    <rPh sb="3" eb="4">
      <t>コウ</t>
    </rPh>
    <rPh sb="6" eb="7">
      <t>チュウ</t>
    </rPh>
    <rPh sb="8" eb="10">
      <t>サンショウ</t>
    </rPh>
    <rPh sb="11" eb="12">
      <t>ウエ</t>
    </rPh>
    <rPh sb="13" eb="15">
      <t>キサイ</t>
    </rPh>
    <phoneticPr fontId="1"/>
  </si>
  <si>
    <r>
      <t xml:space="preserve">公判内容
</t>
    </r>
    <r>
      <rPr>
        <sz val="8"/>
        <rFont val="ＭＳ Ｐ明朝"/>
        <family val="1"/>
        <charset val="128"/>
      </rPr>
      <t>（＊出席した期日のみ記載してください）</t>
    </r>
    <phoneticPr fontId="1"/>
  </si>
  <si>
    <t>　　　　　年　　月　　日</t>
    <phoneticPr fontId="1"/>
  </si>
  <si>
    <t>　　　　　年　　月　　日</t>
    <phoneticPr fontId="1"/>
  </si>
  <si>
    <t>～</t>
    <phoneticPr fontId="1"/>
  </si>
  <si>
    <t>判決宣告のみ</t>
  </si>
  <si>
    <t>実質審理あり</t>
  </si>
  <si>
    <t>＊書ききれない場合は別紙「〈被害者参加〉継続用紙①」に記載してください。　　＊立会時間は、必ず出席した公判１回目から記載してください。</t>
    <rPh sb="10" eb="12">
      <t>ベッシ</t>
    </rPh>
    <rPh sb="14" eb="17">
      <t>ヒガイシャ</t>
    </rPh>
    <rPh sb="17" eb="19">
      <t>サンカ</t>
    </rPh>
    <rPh sb="20" eb="22">
      <t>ケイゾク</t>
    </rPh>
    <rPh sb="27" eb="29">
      <t>キサイ</t>
    </rPh>
    <rPh sb="58" eb="60">
      <t>キサイ</t>
    </rPh>
    <phoneticPr fontId="1"/>
  </si>
  <si>
    <t>　　　　　　年　　月　　日</t>
    <phoneticPr fontId="1"/>
  </si>
  <si>
    <t>年　　月　　日</t>
    <phoneticPr fontId="1"/>
  </si>
  <si>
    <t>時　　分</t>
    <phoneticPr fontId="1"/>
  </si>
  <si>
    <t>　　時　　分</t>
    <phoneticPr fontId="1"/>
  </si>
  <si>
    <t>／場所：</t>
    <rPh sb="1" eb="3">
      <t>バショ</t>
    </rPh>
    <phoneticPr fontId="1"/>
  </si>
  <si>
    <t>＊書ききれない場合は別紙「〈被害者参加〉継続用紙②」に記載してください。</t>
    <rPh sb="10" eb="12">
      <t>ベッシ</t>
    </rPh>
    <rPh sb="14" eb="17">
      <t>ヒガイシャ</t>
    </rPh>
    <rPh sb="17" eb="19">
      <t>サンカ</t>
    </rPh>
    <rPh sb="20" eb="22">
      <t>ケイゾク</t>
    </rPh>
    <rPh sb="27" eb="29">
      <t>キサイ</t>
    </rPh>
    <phoneticPr fontId="1"/>
  </si>
  <si>
    <t>＊選定後最初の整理手続期日に関する打合せ・協議等は加算の対象外ですが、算定上必要なため、対応したすべての打合せ・協議等を記載してください。</t>
    <phoneticPr fontId="1"/>
  </si>
  <si>
    <t>複数選定であった</t>
    <phoneticPr fontId="1"/>
  </si>
  <si>
    <t>詳細は別紙「旅費等請求書」に記載あり</t>
    <phoneticPr fontId="1"/>
  </si>
  <si>
    <t>別紙「〈被害者参加〉通訳料請求書」、「&lt;被害者参加&gt;通訳に伴う文書作成料請求書」に記載あり（要疎明資料添付）</t>
    <rPh sb="20" eb="23">
      <t>ヒガイシャ</t>
    </rPh>
    <rPh sb="23" eb="25">
      <t>サンカ</t>
    </rPh>
    <rPh sb="26" eb="28">
      <t>ツウヤク</t>
    </rPh>
    <rPh sb="29" eb="30">
      <t>トモナ</t>
    </rPh>
    <rPh sb="31" eb="33">
      <t>ブンショ</t>
    </rPh>
    <rPh sb="33" eb="36">
      <t>サクセイリョウ</t>
    </rPh>
    <rPh sb="36" eb="39">
      <t>セイキュウショ</t>
    </rPh>
    <phoneticPr fontId="1"/>
  </si>
  <si>
    <t>別紙「〈被害者参加〉謄写料・訴訟準備費用請求書」に記載あり（要疎明資料添付）</t>
    <phoneticPr fontId="1"/>
  </si>
  <si>
    <t>①　被害者参加人が出席することができる最初の公判期日の前日までに、被害者参加人と電話又は面談による打合せ・協議等を行う
   ことなく、当該公判期日に出席した（選定前から、選定に係る事件について打合せ等を行っていた場合を除く。）</t>
    <phoneticPr fontId="1"/>
  </si>
  <si>
    <t>③　原審の記録の閲覧及び謄写をせず並びに原審の被害者参加弁護士から事件の記録を謄写したものの引継ぎを受けることなく、
   被害者参加人が出席することができる最初の公判期日に出席した</t>
    <phoneticPr fontId="1"/>
  </si>
  <si>
    <t>④　③の場合であって、被害者参加弁護士の責めに帰することができない理由により、原審の記録の閲覧及び謄写をせず並びに原
   審の被害者参加弁護士から事件の記録を謄写したものの引継ぎを受けることことができなかった</t>
    <phoneticPr fontId="1"/>
  </si>
  <si>
    <t>　　　【理由】（　　　　　　　　　　　　　　　　　　　　　　　　　　　　　　　　　　　　　　　　　　　　　　　　　　　　　　　　　　　　　　　　　　　</t>
    <phoneticPr fontId="1"/>
  </si>
  <si>
    <t>選定取消し等による活動終了</t>
    <phoneticPr fontId="1"/>
  </si>
  <si>
    <t>　被害者参加人が出席することができる最初の公判期日の前に、上訴の取下げ、選定の取消しその他の事由により活動を終了したとき</t>
    <rPh sb="29" eb="31">
      <t>ジョウソ</t>
    </rPh>
    <rPh sb="32" eb="34">
      <t>トリサ</t>
    </rPh>
    <phoneticPr fontId="1"/>
  </si>
  <si>
    <t>②　原審記録の閲覧等を行った</t>
    <rPh sb="2" eb="4">
      <t>ゲンシン</t>
    </rPh>
    <rPh sb="9" eb="10">
      <t>トウ</t>
    </rPh>
    <phoneticPr fontId="1"/>
  </si>
  <si>
    <t>「原審記録の閲覧等」とは、原審の記録の閲覧、謄写又は原審の被害者参加弁護士から原審の記録を謄写したものの引継ぎを指します。</t>
    <phoneticPr fontId="1"/>
  </si>
  <si>
    <t>③　原審記録の閲覧等を行った上、当該記録を十分に検討した</t>
    <rPh sb="2" eb="4">
      <t>ゲンシン</t>
    </rPh>
    <rPh sb="4" eb="6">
      <t>キロク</t>
    </rPh>
    <rPh sb="9" eb="10">
      <t>トウ</t>
    </rPh>
    <phoneticPr fontId="1"/>
  </si>
  <si>
    <t>④　被害者参加人との打合せ・協議等を行い、かつ、原審記録の閲覧等を行った</t>
    <rPh sb="24" eb="26">
      <t>ゲンシン</t>
    </rPh>
    <rPh sb="31" eb="32">
      <t>トウ</t>
    </rPh>
    <phoneticPr fontId="1"/>
  </si>
  <si>
    <t>⑤　被害者参加人との打合せ・協議等を行い、かつ、原審記録の閲覧等を行った上、当該記録を十分に検討した</t>
    <rPh sb="24" eb="26">
      <t>ゲンシン</t>
    </rPh>
    <rPh sb="31" eb="32">
      <t>トウ</t>
    </rPh>
    <phoneticPr fontId="1"/>
  </si>
  <si>
    <t>　　　　年　　月　　日</t>
    <phoneticPr fontId="1"/>
  </si>
  <si>
    <t>原審記録の閲覧等を行った日：</t>
    <phoneticPr fontId="1"/>
  </si>
  <si>
    <t>月</t>
    <rPh sb="0" eb="1">
      <t>ツキ</t>
    </rPh>
    <phoneticPr fontId="1"/>
  </si>
  <si>
    <t>日</t>
    <rPh sb="0" eb="1">
      <t>ニチ</t>
    </rPh>
    <phoneticPr fontId="1"/>
  </si>
  <si>
    <t>　　　　</t>
    <phoneticPr fontId="1"/>
  </si>
  <si>
    <t xml:space="preserve">※
</t>
    <phoneticPr fontId="1"/>
  </si>
  <si>
    <t>　なお、御記入いただきました個人情報は、日本司法支援センターにおいて管理し、日本司法支援センターにおける被害者国選弁護関連業務に使用するほか、総合法律支援法・同施行規則及び契約約款に基づき、日弁連、所属弁護士会、関係機関に情報を提供することがあります。また、被害者参加人から請求があった場合、同様に情報を提供する場合がありますので、あらかじめ御了承ください。</t>
    <rPh sb="4" eb="5">
      <t>ゴ</t>
    </rPh>
    <rPh sb="171" eb="172">
      <t>ゴ</t>
    </rPh>
    <phoneticPr fontId="1"/>
  </si>
  <si>
    <t>※</t>
    <phoneticPr fontId="1"/>
  </si>
  <si>
    <t>　日弁連委託犯罪被害者法律援助を御利用いただいた場合は、別途、日弁連委託援助申込書・終結報告書（犯罪被害者）等が必要になります。</t>
    <rPh sb="16" eb="17">
      <t>ゴ</t>
    </rPh>
    <phoneticPr fontId="1"/>
  </si>
  <si>
    <t xml:space="preserve">※
</t>
    <phoneticPr fontId="1"/>
  </si>
  <si>
    <t>　提出に当たっては、報告書提出期間（請求できるようになった日から土日祝日・12/29～1/3を除く14日）を確認し、提出期限に遅れないよう御留意ください。報告書の提出が遅れた場合には、報酬等をお支払いできなくなることがあります。</t>
    <phoneticPr fontId="1"/>
  </si>
  <si>
    <t>＊管轄簡裁から往復直線５０ｋｍ以上、又は最も経済的な通常の経路・方法によっての移動が往復１００ｋｍ以上</t>
    <rPh sb="1" eb="3">
      <t>カンカツ</t>
    </rPh>
    <rPh sb="3" eb="5">
      <t>カンサイ</t>
    </rPh>
    <rPh sb="7" eb="9">
      <t>オウフク</t>
    </rPh>
    <rPh sb="9" eb="11">
      <t>チョクセン</t>
    </rPh>
    <rPh sb="15" eb="17">
      <t>イジョウ</t>
    </rPh>
    <rPh sb="18" eb="19">
      <t>マタ</t>
    </rPh>
    <rPh sb="20" eb="21">
      <t>モット</t>
    </rPh>
    <rPh sb="22" eb="25">
      <t>ケイザイテキ</t>
    </rPh>
    <rPh sb="26" eb="28">
      <t>ツウジョウ</t>
    </rPh>
    <rPh sb="29" eb="31">
      <t>ケイロ</t>
    </rPh>
    <rPh sb="32" eb="34">
      <t>ホウホウ</t>
    </rPh>
    <rPh sb="39" eb="41">
      <t>イドウ</t>
    </rPh>
    <rPh sb="42" eb="44">
      <t>オウフク</t>
    </rPh>
    <rPh sb="49" eb="51">
      <t>イジョウ</t>
    </rPh>
    <phoneticPr fontId="1"/>
  </si>
  <si>
    <t>～</t>
    <phoneticPr fontId="1"/>
  </si>
  <si>
    <t>休廷（</t>
    <phoneticPr fontId="1"/>
  </si>
  <si>
    <t>休廷（</t>
    <phoneticPr fontId="1"/>
  </si>
  <si>
    <t>～</t>
    <phoneticPr fontId="1"/>
  </si>
  <si>
    <t>～</t>
    <phoneticPr fontId="1"/>
  </si>
  <si>
    <t>休廷（</t>
    <phoneticPr fontId="1"/>
  </si>
  <si>
    <t>　　　　年　　　月　　　日</t>
    <rPh sb="4" eb="5">
      <t>ネン</t>
    </rPh>
    <rPh sb="8" eb="9">
      <t>ガツ</t>
    </rPh>
    <rPh sb="12" eb="13">
      <t>ヒ</t>
    </rPh>
    <phoneticPr fontId="1"/>
  </si>
  <si>
    <t>疎明資料　</t>
    <rPh sb="0" eb="2">
      <t>ソメイ</t>
    </rPh>
    <rPh sb="2" eb="4">
      <t>シリョウ</t>
    </rPh>
    <phoneticPr fontId="1"/>
  </si>
  <si>
    <t xml:space="preserve">  記録謄写の領収書等</t>
    <rPh sb="2" eb="4">
      <t>キロク</t>
    </rPh>
    <rPh sb="4" eb="6">
      <t>トウシャ</t>
    </rPh>
    <rPh sb="7" eb="10">
      <t>リョウシュウショ</t>
    </rPh>
    <rPh sb="10" eb="11">
      <t>トウ</t>
    </rPh>
    <phoneticPr fontId="1"/>
  </si>
  <si>
    <t xml:space="preserve"> </t>
    <phoneticPr fontId="1"/>
  </si>
  <si>
    <t>①</t>
    <phoneticPr fontId="1"/>
  </si>
  <si>
    <t>②</t>
    <phoneticPr fontId="1"/>
  </si>
  <si>
    <t>重量</t>
    <rPh sb="0" eb="2">
      <t>ジュウリョウ</t>
    </rPh>
    <phoneticPr fontId="1"/>
  </si>
  <si>
    <t>丁数</t>
    <rPh sb="0" eb="2">
      <t>チョウスウ</t>
    </rPh>
    <phoneticPr fontId="1"/>
  </si>
  <si>
    <t>→</t>
    <phoneticPr fontId="1"/>
  </si>
  <si>
    <t>4.5kg未満</t>
    <rPh sb="5" eb="7">
      <t>ミマン</t>
    </rPh>
    <phoneticPr fontId="1"/>
  </si>
  <si>
    <t>1,000以下</t>
    <rPh sb="5" eb="7">
      <t>イカ</t>
    </rPh>
    <phoneticPr fontId="1"/>
  </si>
  <si>
    <t xml:space="preserve"> 4.5kg以上～22.5kg未満</t>
    <rPh sb="6" eb="8">
      <t>イジョウ</t>
    </rPh>
    <rPh sb="15" eb="17">
      <t>ミマン</t>
    </rPh>
    <phoneticPr fontId="1"/>
  </si>
  <si>
    <t>45kg以上</t>
    <rPh sb="4" eb="6">
      <t>イジョウ</t>
    </rPh>
    <phoneticPr fontId="1"/>
  </si>
  <si>
    <t>10,001以上</t>
    <rPh sb="6" eb="8">
      <t>イジョウ</t>
    </rPh>
    <phoneticPr fontId="1"/>
  </si>
  <si>
    <t xml:space="preserve"> 5,001～10,000</t>
    <phoneticPr fontId="1"/>
  </si>
  <si>
    <t xml:space="preserve"> 1,001～5,000</t>
    <phoneticPr fontId="1"/>
  </si>
  <si>
    <t xml:space="preserve"> 22.5kg以上～45kg未満</t>
    <rPh sb="7" eb="9">
      <t>イジョウ</t>
    </rPh>
    <rPh sb="14" eb="16">
      <t>ミマン</t>
    </rPh>
    <phoneticPr fontId="1"/>
  </si>
  <si>
    <t>別紙様式・第２条関係「原審の記録の重量又は丁数に関する確認結果報告書」</t>
    <rPh sb="0" eb="2">
      <t>ベッシ</t>
    </rPh>
    <rPh sb="2" eb="4">
      <t>ヨウシキ</t>
    </rPh>
    <rPh sb="5" eb="6">
      <t>ダイ</t>
    </rPh>
    <rPh sb="7" eb="8">
      <t>ジョウ</t>
    </rPh>
    <rPh sb="8" eb="10">
      <t>カンケイ</t>
    </rPh>
    <rPh sb="11" eb="13">
      <t>ゲンシン</t>
    </rPh>
    <rPh sb="14" eb="16">
      <t>キロク</t>
    </rPh>
    <rPh sb="17" eb="19">
      <t>ジュウリョウ</t>
    </rPh>
    <rPh sb="19" eb="20">
      <t>マタ</t>
    </rPh>
    <rPh sb="21" eb="23">
      <t>チョウスウ</t>
    </rPh>
    <rPh sb="24" eb="25">
      <t>カン</t>
    </rPh>
    <rPh sb="27" eb="29">
      <t>カクニン</t>
    </rPh>
    <rPh sb="29" eb="31">
      <t>ケッカ</t>
    </rPh>
    <rPh sb="31" eb="34">
      <t>ホウコクショ</t>
    </rPh>
    <phoneticPr fontId="1"/>
  </si>
  <si>
    <r>
      <t xml:space="preserve">         原審記録
</t>
    </r>
    <r>
      <rPr>
        <sz val="8"/>
        <rFont val="ＭＳ Ｐ明朝"/>
        <family val="1"/>
        <charset val="128"/>
      </rPr>
      <t>*重量を報告する場合又は丁数が1,001丁以上の場合は疎明資料を添付してください。</t>
    </r>
    <rPh sb="15" eb="17">
      <t>ジュウリョウ</t>
    </rPh>
    <rPh sb="18" eb="20">
      <t>ホウコク</t>
    </rPh>
    <rPh sb="22" eb="24">
      <t>バアイ</t>
    </rPh>
    <rPh sb="24" eb="25">
      <t>マタ</t>
    </rPh>
    <rPh sb="26" eb="28">
      <t>チョウスウ</t>
    </rPh>
    <rPh sb="34" eb="35">
      <t>チョウ</t>
    </rPh>
    <rPh sb="35" eb="37">
      <t>イジョウ</t>
    </rPh>
    <rPh sb="38" eb="40">
      <t>バアイ</t>
    </rPh>
    <rPh sb="41" eb="43">
      <t>ソメイ</t>
    </rPh>
    <rPh sb="43" eb="45">
      <t>シリョウ</t>
    </rPh>
    <rPh sb="46" eb="48">
      <t>テンプ</t>
    </rPh>
    <phoneticPr fontId="1"/>
  </si>
  <si>
    <t>実質審理あり</t>
    <phoneticPr fontId="1"/>
  </si>
  <si>
    <t>判決宣告のみ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</si>
</sst>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43"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b/>
      <sz val="13"/>
      <name val="ＭＳ Ｐゴシック"/>
      <family val="3"/>
      <charset val="128"/>
    </font>
    <font>
      <sz val="10.5"/>
      <name val="ＭＳ Ｐ明朝"/>
      <family val="1"/>
      <charset val="128"/>
    </font>
    <font>
      <sz val="8.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9.5"/>
      <name val="ＭＳ Ｐ明朝"/>
      <family val="1"/>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b/>
      <sz val="15"/>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b/>
      <sz val="9"/>
      <color indexed="81"/>
      <name val="ＭＳ Ｐゴシック"/>
      <family val="3"/>
      <charset val="128"/>
    </font>
    <font>
      <sz val="7"/>
      <name val="ＭＳ Ｐ明朝"/>
      <family val="1"/>
      <charset val="128"/>
    </font>
    <font>
      <sz val="10"/>
      <name val="ＭＳ Ｐゴシック"/>
      <family val="3"/>
      <charset val="128"/>
      <scheme val="minor"/>
    </font>
    <font>
      <sz val="6.5"/>
      <name val="ＭＳ Ｐ明朝"/>
      <family val="1"/>
      <charset val="128"/>
    </font>
  </fonts>
  <fills count="8">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
      <patternFill patternType="solid">
        <fgColor theme="0"/>
        <bgColor indexed="64"/>
      </patternFill>
    </fill>
  </fills>
  <borders count="126">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right style="medium">
        <color indexed="64"/>
      </right>
      <top style="hair">
        <color auto="1"/>
      </top>
      <bottom/>
      <diagonal/>
    </border>
    <border>
      <left style="thin">
        <color auto="1"/>
      </left>
      <right/>
      <top/>
      <bottom style="medium">
        <color indexed="64"/>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diagonal/>
    </border>
    <border>
      <left style="hair">
        <color auto="1"/>
      </left>
      <right/>
      <top style="hair">
        <color auto="1"/>
      </top>
      <bottom/>
      <diagonal/>
    </border>
    <border>
      <left/>
      <right style="double">
        <color auto="1"/>
      </right>
      <top style="hair">
        <color auto="1"/>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style="hair">
        <color auto="1"/>
      </left>
      <right/>
      <top/>
      <bottom style="double">
        <color auto="1"/>
      </bottom>
      <diagonal/>
    </border>
    <border>
      <left/>
      <right style="double">
        <color auto="1"/>
      </right>
      <top/>
      <bottom style="double">
        <color auto="1"/>
      </bottom>
      <diagonal/>
    </border>
    <border>
      <left/>
      <right/>
      <top/>
      <bottom style="mediumDashDotDot">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24">
    <xf numFmtId="0" fontId="0" fillId="0" borderId="0" xfId="0">
      <alignment vertical="center"/>
    </xf>
    <xf numFmtId="0" fontId="3" fillId="0" borderId="0" xfId="0" applyFont="1" applyBorder="1" applyAlignment="1" applyProtection="1">
      <alignment horizontal="center" vertical="center"/>
    </xf>
    <xf numFmtId="0" fontId="2" fillId="0" borderId="0" xfId="0" applyFont="1" applyProtection="1">
      <alignment vertical="center"/>
    </xf>
    <xf numFmtId="0" fontId="4" fillId="0" borderId="0" xfId="0" applyFont="1" applyBorder="1" applyAlignment="1" applyProtection="1">
      <alignment horizontal="center" vertical="center"/>
    </xf>
    <xf numFmtId="0" fontId="5" fillId="0" borderId="0" xfId="0" applyFont="1" applyProtection="1">
      <alignment vertical="center"/>
    </xf>
    <xf numFmtId="0" fontId="12" fillId="0" borderId="0"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2"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5"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vertical="center" wrapText="1"/>
    </xf>
    <xf numFmtId="0" fontId="2" fillId="0" borderId="10" xfId="0" applyFont="1" applyBorder="1" applyAlignment="1" applyProtection="1">
      <alignment horizontal="left" vertical="center" wrapText="1"/>
    </xf>
    <xf numFmtId="0" fontId="5" fillId="0" borderId="0" xfId="0" applyFont="1" applyBorder="1" applyAlignment="1" applyProtection="1">
      <alignment vertical="center" wrapText="1"/>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2" fillId="0" borderId="2" xfId="0" applyFont="1" applyBorder="1" applyProtection="1">
      <alignment vertical="center"/>
    </xf>
    <xf numFmtId="0" fontId="0" fillId="0" borderId="0" xfId="0" applyProtection="1">
      <alignment vertical="center"/>
    </xf>
    <xf numFmtId="0" fontId="17" fillId="0" borderId="0" xfId="0" applyFont="1" applyProtection="1">
      <alignment vertical="center"/>
    </xf>
    <xf numFmtId="0" fontId="17" fillId="0" borderId="0" xfId="0" applyFont="1" applyBorder="1" applyAlignment="1" applyProtection="1">
      <alignment vertical="center"/>
    </xf>
    <xf numFmtId="0" fontId="0" fillId="0" borderId="0" xfId="0" applyAlignment="1" applyProtection="1">
      <alignment vertical="center"/>
    </xf>
    <xf numFmtId="0" fontId="16" fillId="0" borderId="0" xfId="0" applyFont="1" applyProtection="1">
      <alignment vertical="center"/>
    </xf>
    <xf numFmtId="0" fontId="16" fillId="0" borderId="0" xfId="0" applyFont="1" applyBorder="1" applyProtection="1">
      <alignment vertical="center"/>
    </xf>
    <xf numFmtId="0" fontId="0" fillId="0" borderId="0" xfId="0" applyBorder="1" applyProtection="1">
      <alignment vertical="center"/>
    </xf>
    <xf numFmtId="0" fontId="0" fillId="0" borderId="2" xfId="0" applyBorder="1" applyAlignment="1" applyProtection="1">
      <alignment horizontal="center" vertical="center"/>
    </xf>
    <xf numFmtId="0" fontId="21" fillId="0" borderId="0" xfId="0" applyFont="1" applyAlignment="1" applyProtection="1">
      <alignment vertical="center"/>
    </xf>
    <xf numFmtId="0" fontId="12" fillId="0" borderId="0" xfId="0" applyFont="1" applyAlignment="1" applyProtection="1">
      <alignment horizontal="center" vertical="center"/>
    </xf>
    <xf numFmtId="0" fontId="12" fillId="0" borderId="2" xfId="0" applyFont="1" applyBorder="1" applyAlignment="1" applyProtection="1">
      <alignment horizontal="left"/>
    </xf>
    <xf numFmtId="0" fontId="2" fillId="0" borderId="0" xfId="0" applyFont="1" applyAlignment="1" applyProtection="1">
      <alignment horizontal="left" vertical="center"/>
    </xf>
    <xf numFmtId="0" fontId="2" fillId="0" borderId="2" xfId="0" applyFont="1" applyBorder="1" applyAlignment="1" applyProtection="1"/>
    <xf numFmtId="0" fontId="23" fillId="0" borderId="2" xfId="0" applyFont="1" applyBorder="1" applyAlignment="1" applyProtection="1"/>
    <xf numFmtId="0" fontId="23" fillId="0" borderId="0" xfId="0" applyFont="1" applyAlignment="1" applyProtection="1">
      <alignment vertical="center"/>
    </xf>
    <xf numFmtId="0" fontId="12" fillId="0" borderId="3" xfId="0" applyFont="1" applyBorder="1" applyAlignment="1" applyProtection="1"/>
    <xf numFmtId="0" fontId="2" fillId="0" borderId="5" xfId="0" applyFont="1" applyBorder="1" applyAlignment="1" applyProtection="1">
      <alignment vertical="center"/>
    </xf>
    <xf numFmtId="0" fontId="12" fillId="0" borderId="2" xfId="0" applyFont="1" applyBorder="1" applyAlignment="1" applyProtection="1">
      <alignment horizontal="left" vertical="center"/>
    </xf>
    <xf numFmtId="0" fontId="12" fillId="0" borderId="0" xfId="0" applyFont="1" applyAlignment="1" applyProtection="1">
      <alignment vertical="center"/>
    </xf>
    <xf numFmtId="0" fontId="2" fillId="0" borderId="2" xfId="0" applyFont="1" applyBorder="1" applyAlignment="1" applyProtection="1">
      <alignment vertical="center"/>
    </xf>
    <xf numFmtId="0" fontId="23" fillId="0" borderId="2" xfId="0" applyFont="1" applyBorder="1" applyAlignment="1" applyProtection="1">
      <alignment vertical="center"/>
    </xf>
    <xf numFmtId="0" fontId="12" fillId="0" borderId="3" xfId="0" applyFont="1" applyBorder="1" applyAlignment="1" applyProtection="1">
      <alignment vertical="center"/>
    </xf>
    <xf numFmtId="0" fontId="22" fillId="0" borderId="3" xfId="0" applyFont="1" applyBorder="1" applyAlignment="1" applyProtection="1">
      <alignment vertical="center"/>
    </xf>
    <xf numFmtId="0" fontId="12" fillId="0" borderId="0" xfId="0" applyFont="1" applyBorder="1" applyAlignment="1" applyProtection="1"/>
    <xf numFmtId="0" fontId="6" fillId="0" borderId="0" xfId="0" applyFont="1" applyBorder="1" applyAlignment="1" applyProtection="1"/>
    <xf numFmtId="0" fontId="2" fillId="0" borderId="0" xfId="0" applyFont="1" applyAlignment="1" applyProtection="1"/>
    <xf numFmtId="0" fontId="2" fillId="0" borderId="0" xfId="0" applyFont="1" applyBorder="1" applyAlignment="1" applyProtection="1"/>
    <xf numFmtId="0" fontId="6" fillId="0" borderId="3" xfId="0" applyFont="1" applyBorder="1" applyAlignment="1" applyProtection="1">
      <alignment vertical="center"/>
    </xf>
    <xf numFmtId="0" fontId="16" fillId="0" borderId="0"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0" fillId="0" borderId="0" xfId="0" applyFont="1" applyBorder="1" applyAlignment="1" applyProtection="1">
      <alignmen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4" fillId="0" borderId="0" xfId="0" applyFont="1" applyBorder="1" applyAlignment="1" applyProtection="1">
      <alignment vertical="center" wrapText="1"/>
    </xf>
    <xf numFmtId="0" fontId="0" fillId="0" borderId="0" xfId="0" applyAlignment="1" applyProtection="1">
      <alignment horizontal="center" vertical="center"/>
    </xf>
    <xf numFmtId="0" fontId="0" fillId="0" borderId="2" xfId="0" applyBorder="1" applyProtection="1">
      <alignment vertical="center"/>
    </xf>
    <xf numFmtId="0" fontId="26" fillId="0" borderId="0" xfId="0" applyFont="1" applyAlignment="1" applyProtection="1">
      <alignment horizontal="left" vertical="center"/>
    </xf>
    <xf numFmtId="0" fontId="26" fillId="0" borderId="0" xfId="0" applyFont="1" applyAlignment="1" applyProtection="1">
      <alignment horizontal="center" vertical="center"/>
    </xf>
    <xf numFmtId="0" fontId="8" fillId="0" borderId="0" xfId="0" applyFont="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horizontal="right" vertical="center"/>
    </xf>
    <xf numFmtId="0" fontId="29" fillId="0" borderId="0" xfId="0" applyFont="1" applyProtection="1">
      <alignment vertical="center"/>
    </xf>
    <xf numFmtId="0" fontId="12" fillId="0" borderId="0" xfId="0" applyFont="1" applyBorder="1" applyAlignment="1" applyProtection="1">
      <alignment horizontal="right" vertical="center"/>
    </xf>
    <xf numFmtId="0" fontId="29" fillId="0" borderId="0" xfId="0" applyFont="1" applyBorder="1" applyProtection="1">
      <alignment vertical="center"/>
    </xf>
    <xf numFmtId="0" fontId="29" fillId="0" borderId="0" xfId="0" applyFont="1" applyAlignment="1" applyProtection="1">
      <alignment horizontal="center" vertical="center"/>
    </xf>
    <xf numFmtId="0" fontId="23" fillId="0" borderId="0" xfId="0" applyFont="1" applyBorder="1" applyAlignment="1" applyProtection="1">
      <alignment vertical="center" wrapText="1"/>
    </xf>
    <xf numFmtId="0" fontId="8" fillId="0" borderId="0"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2" xfId="0" applyFont="1" applyBorder="1" applyAlignment="1" applyProtection="1">
      <alignment vertical="center" wrapText="1"/>
    </xf>
    <xf numFmtId="0" fontId="0" fillId="0" borderId="0" xfId="0" applyBorder="1" applyAlignment="1" applyProtection="1">
      <alignment horizontal="center" vertical="center"/>
    </xf>
    <xf numFmtId="0" fontId="12" fillId="0" borderId="0" xfId="0" applyFont="1" applyBorder="1" applyAlignment="1" applyProtection="1">
      <alignment vertical="center" wrapText="1"/>
    </xf>
    <xf numFmtId="0" fontId="12" fillId="0" borderId="27" xfId="0" applyFont="1" applyBorder="1" applyAlignment="1" applyProtection="1">
      <alignment vertical="center" wrapText="1"/>
    </xf>
    <xf numFmtId="0" fontId="0" fillId="0" borderId="0" xfId="0" applyFont="1" applyBorder="1" applyProtection="1">
      <alignment vertical="center"/>
    </xf>
    <xf numFmtId="0" fontId="0" fillId="0" borderId="0" xfId="0" applyFont="1" applyProtection="1">
      <alignment vertical="center"/>
    </xf>
    <xf numFmtId="0" fontId="2" fillId="0" borderId="49"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53" xfId="0" applyFont="1" applyBorder="1" applyAlignment="1" applyProtection="1">
      <alignment horizontal="center" vertical="center" wrapText="1"/>
    </xf>
    <xf numFmtId="0" fontId="2" fillId="0" borderId="55" xfId="0" applyFont="1" applyBorder="1" applyAlignment="1" applyProtection="1">
      <alignment horizontal="center" vertical="center" wrapText="1"/>
    </xf>
    <xf numFmtId="0" fontId="17" fillId="0" borderId="0"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6" xfId="0" applyFont="1" applyBorder="1" applyAlignment="1" applyProtection="1">
      <alignment vertical="center" wrapText="1"/>
    </xf>
    <xf numFmtId="0" fontId="12" fillId="0" borderId="29" xfId="0" applyFont="1" applyBorder="1" applyAlignment="1" applyProtection="1">
      <alignment vertical="center" wrapText="1"/>
    </xf>
    <xf numFmtId="0" fontId="12" fillId="0" borderId="33" xfId="0" applyFont="1" applyBorder="1" applyAlignment="1" applyProtection="1">
      <alignment vertical="center" wrapText="1"/>
    </xf>
    <xf numFmtId="0" fontId="5" fillId="0" borderId="10" xfId="0" applyFont="1" applyBorder="1" applyAlignment="1" applyProtection="1">
      <alignment vertical="center" wrapText="1"/>
    </xf>
    <xf numFmtId="0" fontId="0" fillId="0" borderId="8" xfId="0" applyBorder="1" applyProtection="1">
      <alignment vertical="center"/>
    </xf>
    <xf numFmtId="0" fontId="18" fillId="0" borderId="2" xfId="0" applyFont="1" applyBorder="1" applyAlignment="1" applyProtection="1">
      <alignment horizontal="center" vertical="center"/>
    </xf>
    <xf numFmtId="0" fontId="5"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0" fillId="0" borderId="0" xfId="0" applyBorder="1" applyAlignment="1" applyProtection="1">
      <alignment vertical="center" wrapText="1"/>
    </xf>
    <xf numFmtId="0" fontId="8" fillId="0" borderId="0" xfId="0" applyFont="1" applyProtection="1">
      <alignment vertical="center"/>
    </xf>
    <xf numFmtId="0" fontId="12" fillId="0" borderId="2" xfId="0" applyFont="1" applyBorder="1" applyAlignment="1" applyProtection="1">
      <alignment vertical="center" wrapText="1"/>
    </xf>
    <xf numFmtId="0" fontId="12" fillId="0" borderId="11" xfId="0" applyFont="1" applyBorder="1" applyAlignment="1" applyProtection="1">
      <alignment vertical="center" wrapText="1"/>
    </xf>
    <xf numFmtId="0" fontId="0" fillId="0" borderId="56" xfId="0" applyBorder="1" applyProtection="1">
      <alignment vertical="center"/>
    </xf>
    <xf numFmtId="0" fontId="5" fillId="0" borderId="56" xfId="0" applyFont="1" applyBorder="1" applyAlignment="1" applyProtection="1">
      <alignment horizontal="left" vertical="center" wrapText="1"/>
    </xf>
    <xf numFmtId="0" fontId="31" fillId="0" borderId="0" xfId="0" applyFont="1" applyProtection="1">
      <alignment vertical="center"/>
    </xf>
    <xf numFmtId="0" fontId="26" fillId="0" borderId="38" xfId="0" applyFont="1" applyBorder="1" applyProtection="1">
      <alignment vertical="center"/>
    </xf>
    <xf numFmtId="0" fontId="26" fillId="0" borderId="39" xfId="0" applyFont="1" applyBorder="1" applyProtection="1">
      <alignment vertical="center"/>
    </xf>
    <xf numFmtId="0" fontId="31" fillId="0" borderId="39" xfId="0" applyFont="1" applyBorder="1" applyProtection="1">
      <alignment vertical="center"/>
    </xf>
    <xf numFmtId="0" fontId="31" fillId="0" borderId="40" xfId="0" applyFont="1" applyBorder="1" applyProtection="1">
      <alignment vertical="center"/>
    </xf>
    <xf numFmtId="0" fontId="26" fillId="0" borderId="0" xfId="0" applyFont="1" applyBorder="1" applyAlignment="1" applyProtection="1">
      <alignment vertical="center"/>
    </xf>
    <xf numFmtId="0" fontId="31" fillId="0" borderId="0" xfId="0" applyFont="1" applyBorder="1" applyProtection="1">
      <alignment vertical="center"/>
    </xf>
    <xf numFmtId="0" fontId="26" fillId="0" borderId="0" xfId="0" applyFont="1" applyBorder="1" applyProtection="1">
      <alignment vertical="center"/>
    </xf>
    <xf numFmtId="0" fontId="19" fillId="0" borderId="0" xfId="0" applyFont="1" applyBorder="1" applyAlignment="1" applyProtection="1">
      <alignment horizontal="center" vertical="center"/>
    </xf>
    <xf numFmtId="0" fontId="2" fillId="0" borderId="0" xfId="0" applyFont="1" applyBorder="1" applyAlignment="1" applyProtection="1">
      <alignment horizontal="left" shrinkToFit="1"/>
    </xf>
    <xf numFmtId="0" fontId="12" fillId="0" borderId="0" xfId="0" applyFont="1" applyBorder="1" applyAlignment="1" applyProtection="1">
      <alignment horizontal="center"/>
    </xf>
    <xf numFmtId="0" fontId="12" fillId="0" borderId="29" xfId="0" applyFont="1" applyBorder="1" applyAlignment="1" applyProtection="1">
      <alignment horizontal="center" vertical="center" wrapText="1"/>
    </xf>
    <xf numFmtId="0" fontId="2" fillId="0" borderId="29" xfId="0" applyFont="1" applyBorder="1" applyAlignment="1" applyProtection="1">
      <alignment vertical="center" wrapText="1"/>
    </xf>
    <xf numFmtId="0" fontId="2" fillId="0" borderId="59" xfId="0" applyFont="1" applyBorder="1" applyAlignment="1" applyProtection="1">
      <alignment vertical="center" wrapText="1"/>
    </xf>
    <xf numFmtId="0" fontId="29" fillId="0" borderId="0" xfId="0" applyFont="1" applyAlignment="1" applyProtection="1">
      <alignment vertical="center"/>
    </xf>
    <xf numFmtId="0" fontId="2" fillId="0" borderId="10" xfId="0" applyFont="1" applyFill="1" applyBorder="1" applyAlignment="1" applyProtection="1">
      <alignment vertical="center" wrapText="1"/>
    </xf>
    <xf numFmtId="0" fontId="2" fillId="0" borderId="39"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0" borderId="18" xfId="0" applyFont="1" applyBorder="1" applyProtection="1">
      <alignment vertical="center"/>
    </xf>
    <xf numFmtId="0" fontId="2" fillId="0" borderId="19" xfId="0" applyFont="1" applyBorder="1" applyProtection="1">
      <alignment vertical="center"/>
    </xf>
    <xf numFmtId="0" fontId="2" fillId="0" borderId="19" xfId="0" applyFont="1" applyBorder="1" applyAlignment="1" applyProtection="1">
      <alignment horizontal="center" vertical="center"/>
    </xf>
    <xf numFmtId="0" fontId="2" fillId="0" borderId="26" xfId="0" applyFont="1" applyBorder="1" applyProtection="1">
      <alignment vertical="center"/>
    </xf>
    <xf numFmtId="0" fontId="2" fillId="2" borderId="0" xfId="0" applyFont="1" applyFill="1" applyBorder="1" applyAlignment="1" applyProtection="1">
      <alignment vertical="center"/>
    </xf>
    <xf numFmtId="0" fontId="2" fillId="0" borderId="32" xfId="0" applyFont="1" applyBorder="1" applyProtection="1">
      <alignment vertical="center"/>
    </xf>
    <xf numFmtId="0" fontId="2" fillId="0" borderId="29" xfId="0" applyFont="1" applyBorder="1" applyProtection="1">
      <alignment vertical="center"/>
    </xf>
    <xf numFmtId="0" fontId="2" fillId="0" borderId="29" xfId="0" applyFont="1" applyBorder="1" applyAlignment="1" applyProtection="1">
      <alignment horizontal="center" vertical="center"/>
    </xf>
    <xf numFmtId="0" fontId="23" fillId="0" borderId="24" xfId="0" applyFont="1" applyBorder="1" applyAlignment="1" applyProtection="1">
      <alignment horizontal="center" vertical="center"/>
    </xf>
    <xf numFmtId="0" fontId="2" fillId="0" borderId="31" xfId="0" applyFont="1" applyBorder="1" applyProtection="1">
      <alignment vertical="center"/>
    </xf>
    <xf numFmtId="0" fontId="23" fillId="0" borderId="0" xfId="0" applyFont="1" applyBorder="1" applyAlignment="1" applyProtection="1">
      <alignment horizontal="center" vertical="center"/>
    </xf>
    <xf numFmtId="0" fontId="23" fillId="0" borderId="53" xfId="0" applyFont="1" applyBorder="1" applyAlignment="1" applyProtection="1">
      <alignment horizontal="center" vertical="center"/>
    </xf>
    <xf numFmtId="0" fontId="2" fillId="0" borderId="53" xfId="0" applyFont="1" applyBorder="1" applyProtection="1">
      <alignment vertical="center"/>
    </xf>
    <xf numFmtId="0" fontId="2" fillId="0" borderId="54" xfId="0" applyFont="1" applyBorder="1" applyAlignment="1" applyProtection="1">
      <alignment horizontal="right" vertical="center"/>
    </xf>
    <xf numFmtId="0" fontId="2" fillId="0" borderId="53" xfId="0" applyFont="1" applyBorder="1" applyAlignment="1" applyProtection="1">
      <alignment horizontal="righ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5" xfId="0" applyFont="1" applyBorder="1" applyAlignment="1" applyProtection="1">
      <alignment horizontal="center" vertical="center"/>
    </xf>
    <xf numFmtId="0" fontId="23" fillId="0" borderId="29" xfId="0" applyFont="1" applyBorder="1" applyAlignment="1" applyProtection="1">
      <alignment horizontal="center" vertical="center"/>
    </xf>
    <xf numFmtId="0" fontId="2" fillId="0" borderId="7" xfId="0" applyFont="1" applyBorder="1" applyProtection="1">
      <alignment vertical="center"/>
    </xf>
    <xf numFmtId="0" fontId="2" fillId="0" borderId="5" xfId="0" applyFont="1" applyBorder="1" applyAlignment="1" applyProtection="1"/>
    <xf numFmtId="0" fontId="2" fillId="0" borderId="29" xfId="0" applyFont="1" applyBorder="1" applyAlignment="1" applyProtection="1">
      <alignment vertical="center"/>
    </xf>
    <xf numFmtId="0" fontId="0" fillId="0" borderId="24" xfId="0" applyFont="1" applyFill="1" applyBorder="1" applyAlignment="1" applyProtection="1">
      <alignment horizontal="right" vertical="center"/>
    </xf>
    <xf numFmtId="0" fontId="0" fillId="0" borderId="24" xfId="0" applyFont="1" applyFill="1" applyBorder="1" applyAlignment="1" applyProtection="1">
      <alignment horizontal="left" vertical="center"/>
    </xf>
    <xf numFmtId="0" fontId="17" fillId="0" borderId="0" xfId="0" applyFont="1" applyBorder="1" applyAlignment="1" applyProtection="1">
      <alignment horizontal="center" vertical="center"/>
    </xf>
    <xf numFmtId="0" fontId="2" fillId="2" borderId="3"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left" vertical="center" wrapText="1"/>
    </xf>
    <xf numFmtId="0" fontId="2" fillId="2" borderId="1" xfId="0" applyFont="1" applyFill="1" applyBorder="1" applyAlignment="1" applyProtection="1">
      <alignment vertical="center"/>
    </xf>
    <xf numFmtId="0" fontId="2" fillId="0" borderId="0" xfId="0" applyFont="1" applyAlignment="1" applyProtection="1">
      <alignment horizontal="right" vertical="center"/>
    </xf>
    <xf numFmtId="179" fontId="12" fillId="0" borderId="0" xfId="0" applyNumberFormat="1" applyFont="1" applyFill="1" applyBorder="1" applyAlignment="1" applyProtection="1">
      <alignment vertical="center" wrapText="1"/>
    </xf>
    <xf numFmtId="180" fontId="0" fillId="0" borderId="0" xfId="0" applyNumberFormat="1" applyFont="1" applyProtection="1">
      <alignmen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xf>
    <xf numFmtId="0" fontId="2" fillId="0" borderId="0" xfId="0" applyFont="1" applyAlignment="1" applyProtection="1">
      <alignment vertical="top"/>
    </xf>
    <xf numFmtId="0" fontId="35" fillId="0" borderId="0" xfId="0" applyFont="1" applyProtection="1">
      <alignment vertical="center"/>
    </xf>
    <xf numFmtId="0" fontId="29" fillId="0" borderId="68" xfId="0" applyFont="1" applyBorder="1" applyAlignment="1" applyProtection="1">
      <alignment horizontal="center" vertical="center"/>
    </xf>
    <xf numFmtId="0" fontId="0" fillId="0" borderId="68" xfId="0" applyFont="1" applyBorder="1" applyAlignment="1" applyProtection="1">
      <alignment horizontal="left" vertical="center" wrapText="1"/>
    </xf>
    <xf numFmtId="0" fontId="29" fillId="0" borderId="68" xfId="0" applyFont="1" applyBorder="1" applyProtection="1">
      <alignment vertical="center"/>
    </xf>
    <xf numFmtId="0" fontId="29" fillId="0" borderId="0" xfId="0" applyFont="1" applyFill="1" applyBorder="1" applyAlignment="1" applyProtection="1">
      <alignment vertical="center"/>
    </xf>
    <xf numFmtId="181" fontId="0" fillId="0" borderId="0" xfId="0" applyNumberFormat="1" applyFont="1" applyFill="1" applyBorder="1" applyAlignment="1" applyProtection="1">
      <alignment vertical="center"/>
    </xf>
    <xf numFmtId="0" fontId="29" fillId="0" borderId="19"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vertical="center" wrapText="1"/>
    </xf>
    <xf numFmtId="0" fontId="0" fillId="0" borderId="19" xfId="0" applyFont="1" applyBorder="1" applyAlignment="1" applyProtection="1">
      <alignment vertical="center"/>
    </xf>
    <xf numFmtId="0" fontId="0" fillId="0" borderId="19" xfId="0" applyFont="1" applyBorder="1" applyAlignment="1" applyProtection="1">
      <alignment horizontal="center" vertical="center"/>
    </xf>
    <xf numFmtId="0" fontId="0" fillId="0" borderId="19" xfId="0" applyFont="1" applyBorder="1" applyAlignment="1" applyProtection="1">
      <alignment horizontal="right" vertical="center"/>
    </xf>
    <xf numFmtId="0" fontId="0" fillId="0" borderId="22" xfId="0" applyFont="1" applyBorder="1" applyAlignment="1" applyProtection="1">
      <alignment horizontal="right" vertical="center"/>
    </xf>
    <xf numFmtId="0" fontId="0" fillId="0" borderId="26" xfId="0" applyFont="1" applyBorder="1" applyAlignment="1" applyProtection="1">
      <alignment vertical="center"/>
    </xf>
    <xf numFmtId="0" fontId="0" fillId="0" borderId="36" xfId="0" applyFont="1" applyFill="1" applyBorder="1" applyAlignment="1" applyProtection="1">
      <alignment vertical="center"/>
    </xf>
    <xf numFmtId="0" fontId="0" fillId="0" borderId="24" xfId="0" applyFont="1" applyFill="1" applyBorder="1" applyAlignment="1" applyProtection="1">
      <alignment horizontal="left" vertical="center" wrapText="1"/>
    </xf>
    <xf numFmtId="0" fontId="0" fillId="0" borderId="24"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shrinkToFit="1"/>
    </xf>
    <xf numFmtId="0" fontId="2" fillId="0" borderId="0" xfId="0" applyFont="1" applyFill="1" applyProtection="1">
      <alignment vertical="center"/>
    </xf>
    <xf numFmtId="0" fontId="0" fillId="5" borderId="26" xfId="0" applyFont="1" applyFill="1" applyBorder="1" applyAlignment="1" applyProtection="1">
      <alignment horizontal="center" vertical="center" wrapText="1"/>
    </xf>
    <xf numFmtId="0" fontId="0" fillId="5" borderId="36" xfId="0" applyFont="1" applyFill="1" applyBorder="1" applyAlignment="1" applyProtection="1">
      <alignment horizontal="center" vertical="center" wrapText="1"/>
    </xf>
    <xf numFmtId="0" fontId="0" fillId="0" borderId="0" xfId="0" applyFont="1" applyBorder="1" applyAlignment="1" applyProtection="1">
      <alignment horizontal="left" vertical="center" indent="1"/>
    </xf>
    <xf numFmtId="0" fontId="0" fillId="5" borderId="8"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43" xfId="0" applyFont="1" applyFill="1" applyBorder="1" applyAlignment="1" applyProtection="1">
      <alignment horizontal="center" vertical="center" wrapText="1"/>
    </xf>
    <xf numFmtId="180" fontId="0" fillId="0" borderId="0" xfId="0" applyNumberFormat="1" applyFont="1" applyBorder="1" applyAlignment="1" applyProtection="1">
      <alignment vertical="center"/>
    </xf>
    <xf numFmtId="180" fontId="0" fillId="0" borderId="0" xfId="0" applyNumberFormat="1" applyFont="1" applyBorder="1" applyAlignment="1" applyProtection="1">
      <alignment vertical="center" wrapText="1"/>
    </xf>
    <xf numFmtId="182" fontId="0" fillId="0" borderId="0" xfId="0" applyNumberFormat="1" applyFont="1" applyBorder="1" applyAlignment="1" applyProtection="1">
      <alignment horizontal="right" vertical="center"/>
    </xf>
    <xf numFmtId="0" fontId="19" fillId="0" borderId="0" xfId="0" applyFont="1" applyBorder="1" applyAlignment="1" applyProtection="1">
      <alignment horizontal="left" vertical="center" wrapText="1"/>
    </xf>
    <xf numFmtId="0" fontId="20" fillId="0" borderId="0" xfId="0" applyFont="1" applyFill="1" applyBorder="1" applyAlignment="1" applyProtection="1">
      <alignment horizontal="right" vertical="center"/>
    </xf>
    <xf numFmtId="0" fontId="19" fillId="0" borderId="0" xfId="0" applyFont="1" applyFill="1" applyBorder="1" applyAlignment="1" applyProtection="1">
      <alignment horizontal="right" vertical="center"/>
    </xf>
    <xf numFmtId="0" fontId="20" fillId="0" borderId="0" xfId="0" applyFont="1" applyFill="1" applyBorder="1" applyAlignment="1" applyProtection="1">
      <alignment horizontal="center" vertical="center" wrapText="1"/>
    </xf>
    <xf numFmtId="0" fontId="17"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20" fillId="0" borderId="0" xfId="0" applyFont="1" applyBorder="1" applyAlignment="1" applyProtection="1">
      <alignment vertical="center"/>
    </xf>
    <xf numFmtId="0" fontId="16" fillId="0" borderId="0" xfId="0" applyFont="1" applyBorder="1" applyAlignment="1" applyProtection="1">
      <alignment horizontal="center" vertical="center"/>
    </xf>
    <xf numFmtId="0" fontId="28" fillId="0" borderId="0" xfId="0" applyFont="1" applyBorder="1" applyAlignment="1" applyProtection="1">
      <alignment vertical="center"/>
    </xf>
    <xf numFmtId="0" fontId="29" fillId="0" borderId="18" xfId="0" applyFont="1" applyBorder="1" applyAlignment="1" applyProtection="1">
      <alignment vertical="center"/>
    </xf>
    <xf numFmtId="0" fontId="29" fillId="0" borderId="19" xfId="0" applyFont="1" applyBorder="1" applyAlignment="1" applyProtection="1">
      <alignment vertical="center"/>
    </xf>
    <xf numFmtId="0" fontId="16" fillId="0" borderId="19" xfId="0" applyFont="1" applyBorder="1" applyAlignment="1" applyProtection="1">
      <alignment vertical="center"/>
    </xf>
    <xf numFmtId="0" fontId="16" fillId="0" borderId="19" xfId="0" applyFont="1" applyBorder="1" applyProtection="1">
      <alignment vertical="center"/>
    </xf>
    <xf numFmtId="0" fontId="16" fillId="0" borderId="22" xfId="0" applyFont="1" applyBorder="1" applyProtection="1">
      <alignment vertical="center"/>
    </xf>
    <xf numFmtId="0" fontId="8" fillId="0" borderId="86" xfId="0" applyFont="1" applyFill="1" applyBorder="1" applyAlignment="1" applyProtection="1">
      <alignment vertical="center"/>
    </xf>
    <xf numFmtId="0" fontId="17" fillId="0" borderId="27" xfId="0" applyFont="1" applyBorder="1" applyAlignment="1" applyProtection="1">
      <alignment vertical="center"/>
    </xf>
    <xf numFmtId="0" fontId="16" fillId="0" borderId="26" xfId="0" applyFont="1" applyBorder="1" applyAlignment="1" applyProtection="1">
      <alignment vertical="center"/>
    </xf>
    <xf numFmtId="0" fontId="29" fillId="0" borderId="36" xfId="0" applyFont="1" applyBorder="1" applyAlignment="1" applyProtection="1">
      <alignment vertical="center"/>
    </xf>
    <xf numFmtId="0" fontId="16" fillId="0" borderId="24" xfId="0" applyFont="1" applyBorder="1" applyAlignment="1" applyProtection="1">
      <alignment vertical="center"/>
    </xf>
    <xf numFmtId="0" fontId="29" fillId="0" borderId="24" xfId="0" applyFont="1" applyBorder="1" applyAlignment="1" applyProtection="1">
      <alignment vertical="center"/>
    </xf>
    <xf numFmtId="0" fontId="29" fillId="0" borderId="37" xfId="0" applyFont="1" applyBorder="1" applyAlignment="1" applyProtection="1">
      <alignment vertical="center"/>
    </xf>
    <xf numFmtId="0" fontId="16" fillId="0" borderId="0" xfId="0" applyFont="1" applyBorder="1" applyAlignment="1" applyProtection="1">
      <alignment horizontal="left" vertical="center"/>
    </xf>
    <xf numFmtId="0" fontId="16" fillId="0" borderId="72" xfId="0" applyFont="1" applyBorder="1" applyProtection="1">
      <alignment vertical="center"/>
    </xf>
    <xf numFmtId="0" fontId="19" fillId="0" borderId="72" xfId="0" applyFont="1" applyBorder="1" applyAlignment="1" applyProtection="1">
      <alignment horizontal="center" vertical="center" wrapText="1"/>
    </xf>
    <xf numFmtId="0" fontId="16" fillId="0" borderId="77" xfId="0" applyFont="1" applyBorder="1" applyAlignment="1" applyProtection="1">
      <alignment vertical="center" wrapText="1"/>
    </xf>
    <xf numFmtId="0" fontId="16" fillId="0" borderId="19" xfId="0" applyFont="1" applyBorder="1" applyAlignment="1" applyProtection="1">
      <alignment horizontal="center" vertical="center"/>
    </xf>
    <xf numFmtId="0" fontId="19" fillId="3" borderId="0" xfId="0" applyFont="1" applyFill="1" applyBorder="1" applyAlignment="1" applyProtection="1">
      <alignment horizontal="center" vertical="center" textRotation="255"/>
    </xf>
    <xf numFmtId="0" fontId="0" fillId="5" borderId="65"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4" fontId="0" fillId="5" borderId="35" xfId="0" applyNumberFormat="1" applyFont="1" applyFill="1" applyBorder="1" applyAlignment="1" applyProtection="1">
      <alignment horizontal="right" vertical="center" wrapText="1"/>
      <protection locked="0"/>
    </xf>
    <xf numFmtId="184" fontId="0" fillId="5" borderId="64" xfId="0" applyNumberFormat="1" applyFont="1" applyFill="1" applyBorder="1" applyAlignment="1" applyProtection="1">
      <alignment horizontal="right" vertical="center" wrapText="1"/>
      <protection locked="0"/>
    </xf>
    <xf numFmtId="0" fontId="16" fillId="0" borderId="0"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5" borderId="21"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shrinkToFit="1"/>
    </xf>
    <xf numFmtId="183" fontId="2" fillId="0" borderId="2"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right" vertical="center"/>
    </xf>
    <xf numFmtId="0" fontId="2" fillId="0" borderId="0" xfId="0" applyFont="1" applyBorder="1" applyProtection="1">
      <alignment vertical="center"/>
    </xf>
    <xf numFmtId="0" fontId="0" fillId="0" borderId="0" xfId="0" applyFont="1" applyBorder="1" applyAlignment="1" applyProtection="1">
      <alignment horizontal="left" vertical="center" wrapText="1"/>
    </xf>
    <xf numFmtId="0" fontId="19" fillId="0" borderId="0" xfId="0" applyFont="1" applyBorder="1" applyAlignment="1" applyProtection="1">
      <alignment vertical="center" shrinkToFit="1"/>
    </xf>
    <xf numFmtId="0" fontId="19" fillId="0" borderId="0" xfId="0" applyFont="1" applyBorder="1" applyAlignment="1" applyProtection="1">
      <alignment horizontal="right" vertical="center"/>
    </xf>
    <xf numFmtId="0" fontId="19" fillId="0" borderId="0" xfId="0" applyFont="1" applyBorder="1" applyAlignment="1" applyProtection="1">
      <alignment vertical="center" wrapText="1"/>
    </xf>
    <xf numFmtId="0" fontId="16" fillId="0" borderId="0" xfId="0" applyFont="1" applyBorder="1" applyAlignment="1" applyProtection="1">
      <alignment horizontal="right"/>
    </xf>
    <xf numFmtId="180" fontId="0" fillId="0" borderId="0" xfId="0" applyNumberFormat="1" applyFont="1" applyBorder="1" applyAlignment="1" applyProtection="1">
      <alignment horizontal="left" vertical="center" wrapText="1"/>
    </xf>
    <xf numFmtId="180" fontId="0" fillId="0" borderId="28" xfId="0" applyNumberFormat="1" applyFont="1"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19" fillId="0" borderId="0" xfId="0" applyFont="1" applyAlignment="1" applyProtection="1">
      <alignment horizontal="center" vertical="center"/>
    </xf>
    <xf numFmtId="0" fontId="41" fillId="0" borderId="0" xfId="0" applyFont="1" applyBorder="1" applyAlignment="1" applyProtection="1">
      <alignment horizontal="center" vertical="center"/>
    </xf>
    <xf numFmtId="178" fontId="19" fillId="0" borderId="0" xfId="0" applyNumberFormat="1" applyFont="1" applyFill="1" applyBorder="1" applyAlignment="1" applyProtection="1">
      <alignment horizontal="center" vertical="center"/>
    </xf>
    <xf numFmtId="18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wrapText="1"/>
    </xf>
    <xf numFmtId="0" fontId="19" fillId="0" borderId="0" xfId="0" applyFont="1" applyBorder="1" applyAlignment="1" applyProtection="1">
      <alignment vertical="center"/>
    </xf>
    <xf numFmtId="187" fontId="19" fillId="0" borderId="0" xfId="0" applyNumberFormat="1" applyFont="1" applyProtection="1">
      <alignment vertical="center"/>
    </xf>
    <xf numFmtId="3" fontId="19" fillId="0" borderId="0" xfId="0" applyNumberFormat="1" applyFont="1" applyBorder="1" applyProtection="1">
      <alignment vertical="center"/>
    </xf>
    <xf numFmtId="188" fontId="19" fillId="0" borderId="0" xfId="0" applyNumberFormat="1" applyFont="1" applyProtection="1">
      <alignment vertical="center"/>
    </xf>
    <xf numFmtId="3" fontId="19" fillId="0" borderId="0" xfId="0" applyNumberFormat="1" applyFont="1" applyProtection="1">
      <alignment vertical="center"/>
    </xf>
    <xf numFmtId="0" fontId="19" fillId="0" borderId="0" xfId="0" applyFont="1" applyBorder="1" applyAlignment="1" applyProtection="1">
      <alignment horizontal="center" vertical="center" wrapText="1"/>
    </xf>
    <xf numFmtId="0" fontId="19" fillId="0" borderId="0" xfId="0" applyFont="1" applyProtection="1">
      <alignment vertical="center"/>
    </xf>
    <xf numFmtId="182" fontId="19" fillId="0" borderId="0" xfId="0" applyNumberFormat="1" applyFont="1" applyBorder="1" applyAlignment="1" applyProtection="1">
      <alignment horizontal="center" vertical="center"/>
    </xf>
    <xf numFmtId="56" fontId="19" fillId="0" borderId="0" xfId="0" applyNumberFormat="1" applyFont="1" applyProtection="1">
      <alignment vertical="center"/>
    </xf>
    <xf numFmtId="0" fontId="19" fillId="0" borderId="0" xfId="0" applyFont="1" applyAlignment="1" applyProtection="1">
      <alignment vertical="center" shrinkToFit="1"/>
    </xf>
    <xf numFmtId="186" fontId="19" fillId="0" borderId="0" xfId="0" applyNumberFormat="1" applyFont="1" applyBorder="1" applyAlignment="1" applyProtection="1">
      <alignment horizontal="center" vertical="center"/>
    </xf>
    <xf numFmtId="0" fontId="19" fillId="4" borderId="0" xfId="0" applyFont="1" applyFill="1" applyBorder="1" applyAlignment="1" applyProtection="1">
      <alignment horizontal="center" vertical="center" shrinkToFit="1"/>
    </xf>
    <xf numFmtId="186" fontId="19" fillId="0" borderId="0" xfId="0" applyNumberFormat="1" applyFont="1" applyFill="1" applyBorder="1" applyAlignment="1" applyProtection="1">
      <alignment horizontal="center" vertical="center"/>
    </xf>
    <xf numFmtId="0" fontId="16" fillId="5" borderId="8"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Border="1" applyProtection="1">
      <alignment vertical="center"/>
    </xf>
    <xf numFmtId="0" fontId="19" fillId="0" borderId="0" xfId="0" applyFont="1" applyBorder="1" applyAlignment="1" applyProtection="1">
      <alignment horizontal="left" vertical="center"/>
    </xf>
    <xf numFmtId="0" fontId="0" fillId="0" borderId="0" xfId="0" applyFont="1" applyFill="1" applyBorder="1" applyAlignment="1" applyProtection="1"/>
    <xf numFmtId="0" fontId="0" fillId="0" borderId="0" xfId="0" applyFont="1" applyBorder="1" applyAlignment="1" applyProtection="1">
      <alignment horizontal="left"/>
    </xf>
    <xf numFmtId="181" fontId="0" fillId="0" borderId="0" xfId="0" applyNumberFormat="1" applyFont="1" applyFill="1" applyBorder="1" applyAlignment="1" applyProtection="1"/>
    <xf numFmtId="0" fontId="0" fillId="0" borderId="0" xfId="0" applyFont="1" applyAlignment="1" applyProtection="1"/>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Border="1" applyAlignment="1" applyProtection="1">
      <alignment shrinkToFit="1"/>
    </xf>
    <xf numFmtId="0" fontId="0" fillId="0" borderId="26" xfId="0" applyFont="1" applyBorder="1" applyProtection="1">
      <alignment vertical="center"/>
    </xf>
    <xf numFmtId="0" fontId="0" fillId="0" borderId="27" xfId="0" applyFont="1" applyBorder="1" applyAlignment="1" applyProtection="1">
      <alignment horizontal="right"/>
    </xf>
    <xf numFmtId="0" fontId="0" fillId="0" borderId="0" xfId="0" applyFont="1" applyFill="1" applyBorder="1" applyAlignment="1" applyProtection="1">
      <alignment horizontal="right"/>
    </xf>
    <xf numFmtId="0" fontId="0" fillId="0" borderId="23" xfId="0" applyFont="1" applyFill="1" applyBorder="1" applyAlignment="1" applyProtection="1">
      <alignment horizontal="center" shrinkToFit="1"/>
    </xf>
    <xf numFmtId="0" fontId="0" fillId="0" borderId="72" xfId="0" applyFont="1" applyBorder="1" applyAlignment="1" applyProtection="1">
      <alignment vertical="center"/>
    </xf>
    <xf numFmtId="0" fontId="0" fillId="0" borderId="20" xfId="0" applyFont="1" applyFill="1" applyBorder="1" applyAlignment="1" applyProtection="1">
      <alignment horizontal="left" vertical="center" wrapText="1"/>
    </xf>
    <xf numFmtId="182" fontId="19" fillId="0" borderId="116" xfId="0" applyNumberFormat="1" applyFont="1" applyFill="1" applyBorder="1" applyAlignment="1" applyProtection="1">
      <alignment horizontal="center" vertical="center" wrapText="1"/>
    </xf>
    <xf numFmtId="0" fontId="0" fillId="0" borderId="6" xfId="0" applyFont="1" applyFill="1" applyBorder="1" applyAlignment="1" applyProtection="1">
      <alignment horizontal="left" vertical="center" wrapText="1"/>
    </xf>
    <xf numFmtId="182" fontId="19" fillId="0" borderId="12" xfId="0" applyNumberFormat="1" applyFont="1" applyFill="1" applyBorder="1" applyAlignment="1" applyProtection="1">
      <alignment horizontal="center" vertical="center" wrapText="1"/>
    </xf>
    <xf numFmtId="0" fontId="2" fillId="0" borderId="26" xfId="0" applyFont="1" applyBorder="1" applyAlignment="1" applyProtection="1">
      <alignment vertical="center" wrapText="1"/>
    </xf>
    <xf numFmtId="0" fontId="29" fillId="4" borderId="62" xfId="0" applyFont="1" applyFill="1" applyBorder="1" applyAlignment="1" applyProtection="1">
      <alignment horizontal="left" vertical="center"/>
    </xf>
    <xf numFmtId="0" fontId="0" fillId="4" borderId="112" xfId="0" applyFont="1" applyFill="1" applyBorder="1" applyAlignment="1" applyProtection="1">
      <alignment horizontal="left" vertical="center"/>
    </xf>
    <xf numFmtId="0" fontId="0" fillId="4" borderId="63" xfId="0" applyFont="1" applyFill="1" applyBorder="1" applyAlignment="1" applyProtection="1">
      <alignment horizontal="left" vertical="center"/>
    </xf>
    <xf numFmtId="0" fontId="0" fillId="0" borderId="109" xfId="0" applyFont="1" applyFill="1" applyBorder="1" applyAlignment="1" applyProtection="1">
      <alignment horizontal="center" vertical="center" wrapText="1"/>
    </xf>
    <xf numFmtId="0" fontId="0" fillId="5" borderId="82" xfId="0" applyFont="1" applyFill="1" applyBorder="1" applyAlignment="1" applyProtection="1">
      <alignment horizontal="center" vertical="center" wrapText="1"/>
    </xf>
    <xf numFmtId="38" fontId="0" fillId="5" borderId="21"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3" xfId="1"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6" fillId="0" borderId="0" xfId="0" applyFont="1" applyBorder="1" applyAlignment="1" applyProtection="1">
      <alignment horizontal="left" vertical="center" wrapText="1"/>
    </xf>
    <xf numFmtId="0" fontId="2" fillId="7" borderId="0" xfId="0" applyFont="1" applyFill="1" applyBorder="1" applyProtection="1">
      <alignment vertical="center"/>
    </xf>
    <xf numFmtId="0" fontId="3" fillId="7" borderId="0" xfId="0" applyFont="1" applyFill="1" applyBorder="1" applyAlignment="1" applyProtection="1">
      <alignment horizontal="center" vertical="center"/>
    </xf>
    <xf numFmtId="0" fontId="2" fillId="7" borderId="0" xfId="0" applyFont="1" applyFill="1" applyProtection="1">
      <alignment vertical="center"/>
    </xf>
    <xf numFmtId="0" fontId="2" fillId="7" borderId="0" xfId="0" applyFont="1" applyFill="1" applyBorder="1" applyAlignment="1" applyProtection="1">
      <alignment horizontal="right" vertical="center"/>
    </xf>
    <xf numFmtId="0" fontId="6" fillId="7" borderId="0" xfId="0" applyFont="1" applyFill="1" applyBorder="1" applyAlignment="1" applyProtection="1">
      <alignment horizontal="center"/>
    </xf>
    <xf numFmtId="0" fontId="6" fillId="7" borderId="0" xfId="0" applyFont="1" applyFill="1" applyBorder="1" applyAlignment="1" applyProtection="1">
      <alignment horizontal="left"/>
    </xf>
    <xf numFmtId="0" fontId="5" fillId="7" borderId="0" xfId="0" applyFont="1" applyFill="1" applyProtection="1">
      <alignment vertical="center"/>
    </xf>
    <xf numFmtId="0" fontId="6" fillId="7" borderId="0" xfId="0" applyFont="1" applyFill="1" applyBorder="1" applyAlignment="1" applyProtection="1">
      <alignment horizontal="right"/>
    </xf>
    <xf numFmtId="0" fontId="6" fillId="7" borderId="0" xfId="0" applyFont="1" applyFill="1" applyBorder="1" applyAlignment="1" applyProtection="1">
      <alignment horizontal="center" vertical="center"/>
    </xf>
    <xf numFmtId="0" fontId="12" fillId="7" borderId="0" xfId="0" applyFont="1" applyFill="1" applyBorder="1" applyProtection="1">
      <alignment vertical="center"/>
    </xf>
    <xf numFmtId="0" fontId="12" fillId="7" borderId="0" xfId="0" applyFont="1" applyFill="1" applyBorder="1" applyAlignment="1" applyProtection="1">
      <alignment vertical="center"/>
    </xf>
    <xf numFmtId="0" fontId="2" fillId="7" borderId="0" xfId="0" applyFont="1" applyFill="1" applyBorder="1" applyAlignment="1" applyProtection="1">
      <alignment vertical="center"/>
    </xf>
    <xf numFmtId="0" fontId="2" fillId="7" borderId="0" xfId="0" applyFont="1" applyFill="1" applyBorder="1" applyAlignment="1" applyProtection="1">
      <alignment horizontal="right" vertical="center" wrapText="1"/>
    </xf>
    <xf numFmtId="0" fontId="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left" vertical="center"/>
    </xf>
    <xf numFmtId="0" fontId="2" fillId="7" borderId="10" xfId="0" applyFont="1" applyFill="1" applyBorder="1" applyAlignment="1" applyProtection="1">
      <alignment horizontal="left" vertical="center" wrapText="1"/>
    </xf>
    <xf numFmtId="0" fontId="5" fillId="7" borderId="0" xfId="0" applyFont="1" applyFill="1" applyBorder="1" applyAlignment="1" applyProtection="1">
      <alignment horizontal="right"/>
    </xf>
    <xf numFmtId="0" fontId="11" fillId="7" borderId="10" xfId="0" applyFont="1" applyFill="1" applyBorder="1" applyAlignment="1" applyProtection="1">
      <alignment horizontal="right"/>
    </xf>
    <xf numFmtId="0" fontId="5" fillId="7" borderId="0" xfId="0" applyFont="1" applyFill="1" applyBorder="1" applyAlignment="1" applyProtection="1">
      <alignment horizontal="left" vertical="center"/>
    </xf>
    <xf numFmtId="0" fontId="5" fillId="7" borderId="124" xfId="0" applyFont="1" applyFill="1" applyBorder="1" applyAlignment="1" applyProtection="1">
      <alignment horizontal="left" vertical="center"/>
    </xf>
    <xf numFmtId="0" fontId="5" fillId="7" borderId="10" xfId="0" applyFont="1" applyFill="1" applyBorder="1" applyAlignment="1" applyProtection="1">
      <alignment horizontal="left" vertical="center"/>
    </xf>
    <xf numFmtId="0" fontId="5" fillId="7" borderId="0" xfId="0" applyFont="1" applyFill="1" applyBorder="1" applyAlignment="1" applyProtection="1">
      <alignment horizontal="right" vertical="center" wrapText="1"/>
    </xf>
    <xf numFmtId="178" fontId="5" fillId="7" borderId="0" xfId="0" applyNumberFormat="1" applyFont="1" applyFill="1" applyBorder="1" applyAlignment="1" applyProtection="1">
      <alignment horizontal="right" vertical="center"/>
    </xf>
    <xf numFmtId="0" fontId="2" fillId="7" borderId="0" xfId="0" applyFont="1" applyFill="1" applyBorder="1" applyAlignment="1" applyProtection="1">
      <alignment vertical="center" shrinkToFit="1"/>
    </xf>
    <xf numFmtId="0" fontId="2" fillId="7" borderId="0" xfId="0" applyFont="1" applyFill="1" applyBorder="1" applyAlignment="1" applyProtection="1">
      <alignment horizontal="center" vertical="center"/>
    </xf>
    <xf numFmtId="0" fontId="10" fillId="7" borderId="0" xfId="0" applyFont="1" applyFill="1" applyBorder="1" applyAlignment="1" applyProtection="1">
      <alignment horizontal="left" vertical="center"/>
    </xf>
    <xf numFmtId="0" fontId="2" fillId="7" borderId="10" xfId="0" applyFont="1" applyFill="1" applyBorder="1" applyAlignment="1" applyProtection="1">
      <alignment horizontal="right" vertical="center"/>
    </xf>
    <xf numFmtId="0" fontId="10" fillId="7" borderId="0" xfId="0" applyFont="1" applyFill="1" applyBorder="1" applyAlignment="1" applyProtection="1">
      <alignment horizontal="right" vertical="center"/>
    </xf>
    <xf numFmtId="0" fontId="10" fillId="7" borderId="10" xfId="0" applyFont="1" applyFill="1" applyBorder="1" applyAlignment="1" applyProtection="1">
      <alignment horizontal="right" vertical="center"/>
    </xf>
    <xf numFmtId="0" fontId="6" fillId="7" borderId="0" xfId="0" applyFont="1" applyFill="1" applyBorder="1" applyAlignment="1" applyProtection="1">
      <alignment horizontal="left" vertical="center"/>
    </xf>
    <xf numFmtId="0" fontId="6" fillId="7" borderId="10" xfId="0" applyFont="1" applyFill="1" applyBorder="1" applyAlignment="1" applyProtection="1">
      <alignment horizontal="center" vertical="center"/>
    </xf>
    <xf numFmtId="0" fontId="5" fillId="7" borderId="0" xfId="0" applyFont="1" applyFill="1" applyBorder="1" applyAlignment="1" applyProtection="1">
      <alignment vertical="center"/>
    </xf>
    <xf numFmtId="0" fontId="5" fillId="7" borderId="0" xfId="0" applyFont="1" applyFill="1" applyBorder="1" applyAlignment="1" applyProtection="1">
      <alignment horizontal="left" vertical="center" wrapText="1"/>
    </xf>
    <xf numFmtId="0" fontId="5" fillId="7" borderId="0" xfId="0" applyFont="1" applyFill="1" applyBorder="1" applyAlignment="1" applyProtection="1">
      <alignment horizontal="right" vertical="center"/>
    </xf>
    <xf numFmtId="0" fontId="5" fillId="7" borderId="0" xfId="0" applyFont="1" applyFill="1" applyBorder="1" applyAlignment="1" applyProtection="1">
      <alignment vertical="center" wrapText="1"/>
    </xf>
    <xf numFmtId="49" fontId="6" fillId="7" borderId="0" xfId="0" applyNumberFormat="1" applyFont="1" applyFill="1" applyBorder="1" applyAlignment="1" applyProtection="1">
      <alignment horizontal="right" vertical="center"/>
    </xf>
    <xf numFmtId="0" fontId="2" fillId="7" borderId="0" xfId="0" applyFont="1" applyFill="1" applyBorder="1" applyAlignment="1" applyProtection="1">
      <alignment vertical="center" wrapText="1"/>
    </xf>
    <xf numFmtId="0" fontId="2" fillId="7" borderId="0" xfId="0" applyFont="1" applyFill="1" applyBorder="1" applyAlignment="1" applyProtection="1">
      <alignment horizontal="left" vertical="center" wrapText="1"/>
    </xf>
    <xf numFmtId="0" fontId="6" fillId="7" borderId="0" xfId="0" applyFont="1" applyFill="1" applyBorder="1" applyAlignment="1" applyProtection="1">
      <alignment vertical="center"/>
    </xf>
    <xf numFmtId="0" fontId="2" fillId="7" borderId="10" xfId="0" applyFont="1" applyFill="1" applyBorder="1" applyAlignment="1" applyProtection="1">
      <alignment vertical="center"/>
    </xf>
    <xf numFmtId="0" fontId="6" fillId="7" borderId="0" xfId="0" applyFont="1" applyFill="1" applyBorder="1" applyAlignment="1" applyProtection="1">
      <alignment vertical="center" wrapText="1"/>
    </xf>
    <xf numFmtId="0" fontId="10" fillId="7" borderId="0" xfId="0" applyFont="1" applyFill="1" applyBorder="1" applyAlignment="1" applyProtection="1">
      <alignment vertical="center"/>
    </xf>
    <xf numFmtId="0" fontId="6" fillId="7" borderId="0" xfId="0" applyFont="1" applyFill="1" applyBorder="1" applyAlignment="1" applyProtection="1">
      <alignment horizontal="left" vertical="center" wrapText="1"/>
    </xf>
    <xf numFmtId="0" fontId="6" fillId="7" borderId="10" xfId="0" applyFont="1" applyFill="1" applyBorder="1" applyAlignment="1" applyProtection="1">
      <alignment horizontal="left" vertical="center" wrapText="1"/>
    </xf>
    <xf numFmtId="0" fontId="2" fillId="7" borderId="0" xfId="0" applyFont="1" applyFill="1" applyBorder="1" applyAlignment="1" applyProtection="1">
      <alignment horizontal="center" vertical="center" textRotation="255"/>
    </xf>
    <xf numFmtId="0" fontId="6" fillId="7" borderId="0" xfId="0" applyFont="1" applyFill="1" applyBorder="1" applyProtection="1">
      <alignment vertical="center"/>
    </xf>
    <xf numFmtId="0" fontId="6" fillId="7" borderId="0" xfId="0" applyFont="1" applyFill="1" applyBorder="1" applyAlignment="1" applyProtection="1">
      <alignment horizontal="center" vertical="center" textRotation="255"/>
    </xf>
    <xf numFmtId="0" fontId="6" fillId="7" borderId="10" xfId="0" applyFont="1" applyFill="1" applyBorder="1" applyAlignment="1" applyProtection="1">
      <alignment horizontal="left" vertical="center"/>
    </xf>
    <xf numFmtId="0" fontId="2" fillId="7" borderId="10" xfId="0" applyFont="1" applyFill="1" applyBorder="1" applyProtection="1">
      <alignment vertical="center"/>
    </xf>
    <xf numFmtId="0" fontId="40" fillId="7" borderId="0" xfId="0" applyFont="1" applyFill="1" applyBorder="1" applyAlignment="1" applyProtection="1">
      <alignment horizontal="left" vertical="center" wrapText="1"/>
    </xf>
    <xf numFmtId="0" fontId="2" fillId="7" borderId="0" xfId="0" applyFont="1" applyFill="1" applyBorder="1" applyAlignment="1" applyProtection="1">
      <alignment horizontal="center" vertical="center" shrinkToFit="1"/>
    </xf>
    <xf numFmtId="49" fontId="2" fillId="7" borderId="0" xfId="0" applyNumberFormat="1" applyFont="1" applyFill="1" applyBorder="1" applyAlignment="1" applyProtection="1">
      <alignment vertical="center"/>
    </xf>
    <xf numFmtId="0" fontId="2" fillId="7" borderId="10" xfId="0" applyFont="1" applyFill="1" applyBorder="1" applyAlignment="1" applyProtection="1">
      <alignment vertical="center" shrinkToFit="1"/>
    </xf>
    <xf numFmtId="0" fontId="2" fillId="7" borderId="0" xfId="0" applyFont="1" applyFill="1" applyBorder="1" applyAlignment="1" applyProtection="1">
      <alignment horizontal="center" vertical="center" textRotation="255" shrinkToFit="1"/>
    </xf>
    <xf numFmtId="0" fontId="2" fillId="7" borderId="3" xfId="0" applyFont="1" applyFill="1" applyBorder="1" applyAlignment="1" applyProtection="1">
      <alignment vertical="center"/>
    </xf>
    <xf numFmtId="0" fontId="2" fillId="7" borderId="9" xfId="0" applyFont="1" applyFill="1" applyBorder="1" applyAlignment="1" applyProtection="1">
      <alignment vertical="center"/>
    </xf>
    <xf numFmtId="0" fontId="2" fillId="7" borderId="3" xfId="0" applyFont="1" applyFill="1" applyBorder="1" applyAlignment="1" applyProtection="1">
      <alignment horizontal="center" vertical="center"/>
    </xf>
    <xf numFmtId="0" fontId="2" fillId="7" borderId="9" xfId="0" applyFont="1" applyFill="1" applyBorder="1" applyAlignment="1" applyProtection="1">
      <alignment horizontal="center" vertical="center"/>
    </xf>
    <xf numFmtId="0" fontId="5" fillId="7" borderId="5" xfId="0" applyFont="1" applyFill="1" applyBorder="1" applyAlignment="1" applyProtection="1">
      <alignment horizontal="left" vertical="top" wrapText="1"/>
    </xf>
    <xf numFmtId="0" fontId="5" fillId="7" borderId="0" xfId="0" applyFont="1" applyFill="1" applyBorder="1" applyAlignment="1" applyProtection="1">
      <alignment horizontal="left" vertical="top"/>
    </xf>
    <xf numFmtId="0" fontId="5" fillId="7" borderId="0" xfId="0" applyFont="1" applyFill="1" applyBorder="1" applyAlignment="1" applyProtection="1">
      <alignment horizontal="left" vertical="top" wrapText="1"/>
    </xf>
    <xf numFmtId="0" fontId="2" fillId="7" borderId="10" xfId="0" applyFont="1" applyFill="1" applyBorder="1" applyAlignment="1" applyProtection="1">
      <alignment horizontal="left" vertical="center"/>
    </xf>
    <xf numFmtId="0" fontId="5" fillId="7" borderId="125"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2" fillId="2" borderId="0" xfId="0" applyFont="1" applyFill="1" applyBorder="1" applyAlignment="1" applyProtection="1"/>
    <xf numFmtId="0" fontId="6" fillId="2" borderId="0" xfId="0" applyFont="1" applyFill="1" applyBorder="1" applyAlignment="1" applyProtection="1">
      <alignment horizontal="center"/>
    </xf>
    <xf numFmtId="0" fontId="1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2" fillId="2" borderId="0" xfId="0" applyFont="1" applyFill="1" applyBorder="1" applyAlignment="1" applyProtection="1">
      <alignment vertical="center" shrinkToFit="1"/>
    </xf>
    <xf numFmtId="0" fontId="2" fillId="2" borderId="0" xfId="0"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6" fillId="2" borderId="0" xfId="0" applyFont="1" applyFill="1" applyBorder="1" applyAlignment="1" applyProtection="1">
      <alignment horizontal="center"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shrinkToFit="1"/>
    </xf>
    <xf numFmtId="0" fontId="2" fillId="2" borderId="0" xfId="0" applyFont="1" applyFill="1" applyBorder="1" applyAlignment="1" applyProtection="1">
      <alignment horizontal="center" vertical="center" textRotation="255"/>
    </xf>
    <xf numFmtId="0" fontId="2" fillId="2" borderId="0" xfId="0" applyFont="1" applyFill="1" applyBorder="1" applyProtection="1">
      <alignment vertical="center"/>
    </xf>
    <xf numFmtId="0" fontId="2" fillId="7" borderId="3" xfId="0" applyFont="1" applyFill="1" applyBorder="1" applyAlignment="1" applyProtection="1">
      <alignment vertical="center"/>
    </xf>
    <xf numFmtId="0" fontId="5" fillId="7" borderId="5" xfId="0" applyFont="1" applyFill="1" applyBorder="1" applyAlignment="1" applyProtection="1">
      <alignment horizontal="left" vertical="top" wrapText="1"/>
    </xf>
    <xf numFmtId="0" fontId="5" fillId="7" borderId="0" xfId="0" applyFont="1" applyFill="1" applyBorder="1" applyAlignment="1" applyProtection="1">
      <alignment horizontal="left" vertical="top"/>
    </xf>
    <xf numFmtId="0" fontId="5" fillId="7" borderId="0" xfId="0" applyFont="1" applyFill="1" applyBorder="1" applyAlignment="1" applyProtection="1">
      <alignment horizontal="left" vertical="top" wrapText="1"/>
    </xf>
    <xf numFmtId="0" fontId="2" fillId="7" borderId="1" xfId="0" applyFont="1" applyFill="1" applyBorder="1" applyAlignment="1" applyProtection="1">
      <alignment horizontal="center" vertical="center" shrinkToFit="1"/>
    </xf>
    <xf numFmtId="0" fontId="2" fillId="7" borderId="3" xfId="0" applyFont="1" applyFill="1" applyBorder="1" applyAlignment="1" applyProtection="1">
      <alignment horizontal="center" vertical="center" shrinkToFit="1"/>
    </xf>
    <xf numFmtId="0" fontId="2" fillId="7" borderId="9" xfId="0" applyFont="1" applyFill="1" applyBorder="1" applyAlignment="1" applyProtection="1">
      <alignment horizontal="center" vertical="center" shrinkToFit="1"/>
    </xf>
    <xf numFmtId="0" fontId="2" fillId="7" borderId="1"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9" xfId="0" applyFont="1" applyFill="1" applyBorder="1" applyAlignment="1" applyProtection="1">
      <alignment horizontal="center" vertical="center"/>
    </xf>
    <xf numFmtId="0" fontId="2" fillId="7" borderId="1" xfId="0" applyFont="1" applyFill="1" applyBorder="1" applyAlignment="1" applyProtection="1">
      <alignment vertical="center"/>
    </xf>
    <xf numFmtId="0" fontId="7" fillId="7" borderId="1" xfId="0" applyFont="1" applyFill="1" applyBorder="1" applyAlignment="1" applyProtection="1">
      <alignment horizontal="center" vertical="center" textRotation="255"/>
    </xf>
    <xf numFmtId="0" fontId="7" fillId="7" borderId="9" xfId="0" applyFont="1" applyFill="1" applyBorder="1" applyAlignment="1" applyProtection="1">
      <alignment horizontal="center" vertical="center" textRotation="255"/>
    </xf>
    <xf numFmtId="0" fontId="2" fillId="7" borderId="7" xfId="0" applyFont="1" applyFill="1" applyBorder="1" applyAlignment="1" applyProtection="1">
      <alignment horizontal="center" vertical="center" textRotation="255" shrinkToFit="1"/>
    </xf>
    <xf numFmtId="0" fontId="2" fillId="7" borderId="0" xfId="0" applyFont="1" applyFill="1" applyBorder="1" applyAlignment="1" applyProtection="1">
      <alignment horizontal="center" vertical="center" textRotation="255" shrinkToFit="1"/>
    </xf>
    <xf numFmtId="0" fontId="6" fillId="7" borderId="0" xfId="0" applyFont="1" applyFill="1" applyBorder="1" applyAlignment="1" applyProtection="1">
      <alignment vertical="center" wrapText="1"/>
    </xf>
    <xf numFmtId="0" fontId="6" fillId="7" borderId="10" xfId="0" applyFont="1" applyFill="1" applyBorder="1" applyAlignment="1" applyProtection="1">
      <alignment vertical="center" wrapText="1"/>
    </xf>
    <xf numFmtId="0" fontId="6" fillId="2" borderId="0" xfId="0" applyFont="1" applyFill="1" applyBorder="1" applyAlignment="1" applyProtection="1">
      <alignment horizontal="left" vertical="center" shrinkToFit="1"/>
      <protection locked="0"/>
    </xf>
    <xf numFmtId="0" fontId="42" fillId="7" borderId="118" xfId="0" applyFont="1" applyFill="1" applyBorder="1" applyAlignment="1" applyProtection="1">
      <alignment horizontal="left" vertical="center" wrapText="1"/>
    </xf>
    <xf numFmtId="0" fontId="42" fillId="7" borderId="119" xfId="0" applyFont="1" applyFill="1" applyBorder="1" applyAlignment="1" applyProtection="1">
      <alignment horizontal="left" vertical="center" wrapText="1"/>
    </xf>
    <xf numFmtId="0" fontId="42" fillId="7" borderId="120" xfId="0" applyFont="1" applyFill="1" applyBorder="1" applyAlignment="1" applyProtection="1">
      <alignment horizontal="left" vertical="center" wrapText="1"/>
    </xf>
    <xf numFmtId="0" fontId="42" fillId="7" borderId="121" xfId="0" applyFont="1" applyFill="1" applyBorder="1" applyAlignment="1" applyProtection="1">
      <alignment horizontal="left" vertical="center" wrapText="1"/>
    </xf>
    <xf numFmtId="0" fontId="42" fillId="7" borderId="122" xfId="0" applyFont="1" applyFill="1" applyBorder="1" applyAlignment="1" applyProtection="1">
      <alignment horizontal="left" vertical="center" wrapText="1"/>
    </xf>
    <xf numFmtId="0" fontId="42" fillId="7" borderId="123" xfId="0" applyFont="1" applyFill="1" applyBorder="1" applyAlignment="1" applyProtection="1">
      <alignment horizontal="left" vertical="center" wrapText="1"/>
    </xf>
    <xf numFmtId="178" fontId="2" fillId="2" borderId="0" xfId="0" applyNumberFormat="1" applyFont="1" applyFill="1" applyBorder="1" applyAlignment="1" applyProtection="1">
      <alignment horizontal="left" vertical="center"/>
      <protection locked="0"/>
    </xf>
    <xf numFmtId="183" fontId="2" fillId="2" borderId="0" xfId="0" applyNumberFormat="1" applyFont="1" applyFill="1" applyBorder="1" applyAlignment="1" applyProtection="1">
      <alignment horizontal="right" vertical="center"/>
      <protection locked="0"/>
    </xf>
    <xf numFmtId="183" fontId="2" fillId="2" borderId="0" xfId="0" applyNumberFormat="1" applyFont="1" applyFill="1" applyBorder="1" applyAlignment="1" applyProtection="1">
      <alignment horizontal="left" vertical="center"/>
      <protection locked="0"/>
    </xf>
    <xf numFmtId="49" fontId="2" fillId="2" borderId="0" xfId="0" applyNumberFormat="1" applyFont="1" applyFill="1" applyBorder="1" applyAlignment="1" applyProtection="1">
      <alignment horizontal="left" vertical="center"/>
      <protection locked="0"/>
    </xf>
    <xf numFmtId="49" fontId="2" fillId="2" borderId="10" xfId="0" applyNumberFormat="1" applyFont="1" applyFill="1" applyBorder="1" applyAlignment="1" applyProtection="1">
      <alignment horizontal="left" vertical="center"/>
      <protection locked="0"/>
    </xf>
    <xf numFmtId="178" fontId="2" fillId="2" borderId="0" xfId="0" applyNumberFormat="1" applyFont="1" applyFill="1" applyBorder="1" applyAlignment="1" applyProtection="1">
      <alignment horizontal="left" vertical="center" shrinkToFit="1"/>
      <protection locked="0"/>
    </xf>
    <xf numFmtId="0" fontId="5" fillId="7" borderId="0" xfId="0" applyFont="1" applyFill="1" applyBorder="1" applyAlignment="1" applyProtection="1">
      <alignment horizontal="left" vertical="center" wrapText="1"/>
    </xf>
    <xf numFmtId="0" fontId="5" fillId="7" borderId="10" xfId="0" applyFont="1" applyFill="1" applyBorder="1" applyAlignment="1" applyProtection="1">
      <alignment horizontal="left" vertical="center" wrapText="1"/>
    </xf>
    <xf numFmtId="0" fontId="5" fillId="7" borderId="0" xfId="0" applyFont="1" applyFill="1" applyBorder="1" applyAlignment="1" applyProtection="1">
      <alignment horizontal="left" vertical="center" shrinkToFit="1"/>
    </xf>
    <xf numFmtId="0" fontId="5" fillId="7" borderId="10" xfId="0" applyFont="1" applyFill="1" applyBorder="1" applyAlignment="1" applyProtection="1">
      <alignment horizontal="left" vertical="center" shrinkToFit="1"/>
    </xf>
    <xf numFmtId="0" fontId="2" fillId="7" borderId="7" xfId="0" applyFont="1" applyFill="1" applyBorder="1" applyAlignment="1" applyProtection="1">
      <alignment horizontal="center" vertical="center" shrinkToFit="1"/>
    </xf>
    <xf numFmtId="0" fontId="2" fillId="7" borderId="0" xfId="0" applyFont="1" applyFill="1" applyBorder="1" applyAlignment="1" applyProtection="1">
      <alignment horizontal="center" vertical="center" shrinkToFit="1"/>
    </xf>
    <xf numFmtId="0" fontId="2" fillId="7" borderId="7"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 fillId="7" borderId="7" xfId="0" applyFont="1" applyFill="1" applyBorder="1" applyAlignment="1" applyProtection="1">
      <alignment horizontal="center" vertical="center" textRotation="255"/>
    </xf>
    <xf numFmtId="0" fontId="2" fillId="7" borderId="0" xfId="0" applyFont="1" applyFill="1" applyBorder="1" applyAlignment="1" applyProtection="1">
      <alignment horizontal="center" vertical="center" textRotation="255"/>
    </xf>
    <xf numFmtId="0" fontId="6" fillId="7"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10" fillId="7" borderId="0" xfId="0" applyFont="1" applyFill="1" applyBorder="1" applyAlignment="1" applyProtection="1">
      <alignment horizontal="left" vertical="center" wrapText="1"/>
    </xf>
    <xf numFmtId="0" fontId="10" fillId="7" borderId="10" xfId="0" applyFont="1" applyFill="1" applyBorder="1" applyAlignment="1" applyProtection="1">
      <alignment horizontal="left" vertical="center" wrapText="1"/>
    </xf>
    <xf numFmtId="0" fontId="15" fillId="7" borderId="0" xfId="0" applyFont="1" applyFill="1" applyBorder="1" applyAlignment="1" applyProtection="1">
      <alignment horizontal="center" vertical="center" wrapText="1" shrinkToFit="1"/>
    </xf>
    <xf numFmtId="0" fontId="6" fillId="2" borderId="0" xfId="0" applyFont="1" applyFill="1" applyBorder="1" applyAlignment="1" applyProtection="1">
      <alignment horizontal="center" wrapText="1"/>
    </xf>
    <xf numFmtId="0" fontId="6" fillId="7" borderId="0" xfId="0" applyFont="1" applyFill="1" applyBorder="1" applyAlignment="1" applyProtection="1">
      <alignment horizontal="center" vertical="center" wrapText="1"/>
    </xf>
    <xf numFmtId="0" fontId="10" fillId="7" borderId="0" xfId="0" applyFont="1" applyFill="1" applyBorder="1" applyAlignment="1" applyProtection="1">
      <alignment horizontal="left" vertical="center" shrinkToFit="1"/>
    </xf>
    <xf numFmtId="0" fontId="10" fillId="7" borderId="10" xfId="0" applyFont="1" applyFill="1" applyBorder="1" applyAlignment="1" applyProtection="1">
      <alignment horizontal="left" vertical="center" shrinkToFit="1"/>
    </xf>
    <xf numFmtId="176" fontId="12" fillId="2" borderId="0" xfId="0" applyNumberFormat="1" applyFont="1" applyFill="1" applyBorder="1" applyAlignment="1" applyProtection="1">
      <alignment horizontal="center" vertical="center" shrinkToFit="1"/>
      <protection locked="0"/>
    </xf>
    <xf numFmtId="177" fontId="5" fillId="7" borderId="0" xfId="0" applyNumberFormat="1" applyFont="1" applyFill="1" applyBorder="1" applyAlignment="1" applyProtection="1">
      <alignment horizontal="right" vertical="center" shrinkToFit="1"/>
    </xf>
    <xf numFmtId="0" fontId="5" fillId="7" borderId="13" xfId="0" applyFont="1" applyFill="1" applyBorder="1" applyProtection="1">
      <alignment vertical="center"/>
    </xf>
    <xf numFmtId="0" fontId="5" fillId="7" borderId="14" xfId="0" applyFont="1" applyFill="1" applyBorder="1" applyProtection="1">
      <alignment vertical="center"/>
    </xf>
    <xf numFmtId="0" fontId="5" fillId="7" borderId="15" xfId="0" applyFont="1" applyFill="1" applyBorder="1" applyProtection="1">
      <alignment vertical="center"/>
    </xf>
    <xf numFmtId="0" fontId="2" fillId="7" borderId="7" xfId="0" applyFont="1" applyFill="1" applyBorder="1" applyAlignment="1" applyProtection="1">
      <alignment vertical="center" wrapText="1"/>
    </xf>
    <xf numFmtId="0" fontId="6" fillId="7" borderId="0" xfId="0" applyFont="1" applyFill="1" applyBorder="1" applyAlignment="1" applyProtection="1">
      <alignment horizontal="center" vertical="center" shrinkToFit="1"/>
    </xf>
    <xf numFmtId="0" fontId="2" fillId="7" borderId="0" xfId="0" applyFont="1" applyFill="1" applyBorder="1" applyAlignment="1" applyProtection="1">
      <alignment horizontal="center" vertical="center"/>
    </xf>
    <xf numFmtId="0" fontId="2" fillId="7" borderId="10" xfId="0" applyFont="1" applyFill="1" applyBorder="1" applyAlignment="1" applyProtection="1">
      <alignment horizontal="center" vertical="center"/>
    </xf>
    <xf numFmtId="0" fontId="2" fillId="2" borderId="0"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center" vertical="center" shrinkToFit="1"/>
      <protection locked="0"/>
    </xf>
    <xf numFmtId="178" fontId="2" fillId="2" borderId="0" xfId="0" applyNumberFormat="1" applyFont="1" applyFill="1" applyBorder="1" applyAlignment="1" applyProtection="1">
      <alignment horizontal="center" vertical="center" wrapText="1"/>
      <protection locked="0"/>
    </xf>
    <xf numFmtId="178" fontId="2" fillId="2" borderId="10" xfId="0" applyNumberFormat="1" applyFont="1" applyFill="1" applyBorder="1" applyAlignment="1" applyProtection="1">
      <alignment horizontal="center" vertical="center" wrapText="1"/>
      <protection locked="0"/>
    </xf>
    <xf numFmtId="178" fontId="2" fillId="2" borderId="0" xfId="0" applyNumberFormat="1" applyFont="1" applyFill="1" applyBorder="1" applyAlignment="1" applyProtection="1">
      <alignment horizontal="center" vertical="center" shrinkToFit="1"/>
      <protection locked="0"/>
    </xf>
    <xf numFmtId="183" fontId="2" fillId="2" borderId="0" xfId="0" applyNumberFormat="1" applyFont="1" applyFill="1" applyBorder="1" applyAlignment="1" applyProtection="1">
      <alignment horizontal="right" vertical="center" shrinkToFit="1"/>
      <protection locked="0"/>
    </xf>
    <xf numFmtId="183" fontId="2" fillId="2" borderId="0"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protection locked="0"/>
    </xf>
    <xf numFmtId="0" fontId="5" fillId="7" borderId="0" xfId="0" applyFont="1" applyFill="1" applyBorder="1" applyAlignment="1" applyProtection="1">
      <alignment horizontal="center" vertical="center" wrapText="1"/>
    </xf>
    <xf numFmtId="0" fontId="5" fillId="7" borderId="10" xfId="0" applyFont="1" applyFill="1" applyBorder="1" applyAlignment="1" applyProtection="1">
      <alignment horizontal="center" vertical="center" wrapText="1"/>
    </xf>
    <xf numFmtId="178" fontId="12" fillId="2" borderId="7" xfId="0" applyNumberFormat="1" applyFont="1" applyFill="1" applyBorder="1" applyAlignment="1" applyProtection="1">
      <alignment horizontal="center" vertical="center" wrapText="1"/>
      <protection locked="0"/>
    </xf>
    <xf numFmtId="178" fontId="12" fillId="2" borderId="0" xfId="0" applyNumberFormat="1" applyFont="1" applyFill="1" applyBorder="1" applyAlignment="1" applyProtection="1">
      <alignment horizontal="center" vertical="center" wrapText="1"/>
      <protection locked="0"/>
    </xf>
    <xf numFmtId="176" fontId="2" fillId="7" borderId="0" xfId="0" applyNumberFormat="1" applyFont="1" applyFill="1" applyBorder="1" applyAlignment="1" applyProtection="1">
      <alignment horizontal="center" vertical="center"/>
    </xf>
    <xf numFmtId="1" fontId="2" fillId="2" borderId="0" xfId="0" applyNumberFormat="1" applyFont="1" applyFill="1" applyBorder="1" applyAlignment="1" applyProtection="1">
      <alignment horizontal="center" vertical="center"/>
      <protection locked="0"/>
    </xf>
    <xf numFmtId="0" fontId="5" fillId="7" borderId="0" xfId="0" applyFont="1" applyFill="1" applyBorder="1" applyAlignment="1" applyProtection="1">
      <alignment horizontal="left" vertical="center"/>
    </xf>
    <xf numFmtId="177" fontId="12" fillId="7" borderId="0" xfId="0" applyNumberFormat="1" applyFont="1" applyFill="1" applyBorder="1" applyAlignment="1" applyProtection="1">
      <alignment horizontal="center" vertical="center" shrinkToFit="1"/>
    </xf>
    <xf numFmtId="0" fontId="6" fillId="2" borderId="0" xfId="0" applyFont="1" applyFill="1" applyBorder="1" applyAlignment="1" applyProtection="1">
      <alignment horizontal="left" vertical="center" wrapText="1"/>
      <protection locked="0"/>
    </xf>
    <xf numFmtId="0" fontId="10" fillId="7" borderId="0" xfId="0" applyFont="1" applyFill="1" applyBorder="1" applyAlignment="1" applyProtection="1">
      <alignment horizontal="center" vertical="center"/>
    </xf>
    <xf numFmtId="0" fontId="2" fillId="7" borderId="12" xfId="0" applyFont="1" applyFill="1" applyBorder="1" applyAlignment="1" applyProtection="1">
      <alignment horizontal="center" vertical="center" textRotation="255"/>
    </xf>
    <xf numFmtId="0" fontId="6" fillId="7" borderId="7" xfId="0" applyFont="1" applyFill="1" applyBorder="1" applyAlignment="1" applyProtection="1">
      <alignment horizontal="center" vertical="center"/>
    </xf>
    <xf numFmtId="0" fontId="5" fillId="7" borderId="13" xfId="0" applyFont="1" applyFill="1" applyBorder="1" applyAlignment="1" applyProtection="1">
      <alignment vertical="center"/>
    </xf>
    <xf numFmtId="0" fontId="5" fillId="7" borderId="14" xfId="0" applyFont="1" applyFill="1" applyBorder="1" applyAlignment="1" applyProtection="1">
      <alignment vertical="center"/>
    </xf>
    <xf numFmtId="0" fontId="5" fillId="7" borderId="15" xfId="0" applyFont="1" applyFill="1" applyBorder="1" applyAlignment="1" applyProtection="1">
      <alignment vertical="center"/>
    </xf>
    <xf numFmtId="0" fontId="5" fillId="7" borderId="13" xfId="0" applyFont="1" applyFill="1" applyBorder="1" applyAlignment="1" applyProtection="1">
      <alignment vertical="center" shrinkToFit="1"/>
    </xf>
    <xf numFmtId="0" fontId="5" fillId="7" borderId="14" xfId="0" applyFont="1" applyFill="1" applyBorder="1" applyAlignment="1" applyProtection="1">
      <alignment vertical="center" shrinkToFit="1"/>
    </xf>
    <xf numFmtId="0" fontId="5" fillId="7" borderId="15" xfId="0" applyFont="1" applyFill="1" applyBorder="1" applyAlignment="1" applyProtection="1">
      <alignment vertical="center" shrinkToFit="1"/>
    </xf>
    <xf numFmtId="178" fontId="12" fillId="2" borderId="0" xfId="0" applyNumberFormat="1"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xf>
    <xf numFmtId="178" fontId="6" fillId="2" borderId="0" xfId="0" applyNumberFormat="1" applyFont="1" applyFill="1" applyBorder="1" applyAlignment="1" applyProtection="1">
      <alignment horizontal="center" vertical="center" shrinkToFit="1"/>
      <protection locked="0"/>
    </xf>
    <xf numFmtId="178" fontId="6" fillId="2" borderId="10" xfId="0" applyNumberFormat="1" applyFont="1" applyFill="1" applyBorder="1" applyAlignment="1" applyProtection="1">
      <alignment horizontal="center" vertical="center" shrinkToFit="1"/>
      <protection locked="0"/>
    </xf>
    <xf numFmtId="0" fontId="5" fillId="7" borderId="7" xfId="0" applyFont="1" applyFill="1" applyBorder="1" applyAlignment="1" applyProtection="1">
      <alignment horizontal="center" vertical="center" shrinkToFit="1"/>
    </xf>
    <xf numFmtId="0" fontId="5" fillId="7" borderId="0"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protection locked="0"/>
    </xf>
    <xf numFmtId="0" fontId="5" fillId="7" borderId="0" xfId="0"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shrinkToFit="1"/>
      <protection locked="0"/>
    </xf>
    <xf numFmtId="0" fontId="5" fillId="7" borderId="0" xfId="0" applyFont="1" applyFill="1" applyBorder="1" applyAlignment="1" applyProtection="1">
      <alignment horizontal="right" vertical="center" shrinkToFit="1"/>
    </xf>
    <xf numFmtId="0" fontId="6" fillId="2" borderId="0" xfId="0" applyFont="1" applyFill="1" applyBorder="1" applyAlignment="1" applyProtection="1">
      <alignment horizontal="left" vertical="center" wrapText="1" shrinkToFit="1"/>
      <protection locked="0"/>
    </xf>
    <xf numFmtId="0" fontId="12" fillId="2" borderId="0" xfId="0" applyFont="1" applyFill="1" applyBorder="1" applyAlignment="1" applyProtection="1">
      <alignment horizontal="left" vertical="center" shrinkToFit="1"/>
      <protection locked="0"/>
    </xf>
    <xf numFmtId="0" fontId="2" fillId="7" borderId="7"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7" borderId="0" xfId="0" applyFont="1" applyFill="1" applyBorder="1" applyAlignment="1" applyProtection="1">
      <alignment horizontal="left" vertical="center"/>
    </xf>
    <xf numFmtId="0" fontId="2" fillId="7" borderId="10" xfId="0" applyFont="1" applyFill="1" applyBorder="1" applyAlignment="1" applyProtection="1">
      <alignment horizontal="left" vertical="center"/>
    </xf>
    <xf numFmtId="0" fontId="2" fillId="7" borderId="2" xfId="0" applyFont="1" applyFill="1" applyBorder="1" applyAlignment="1" applyProtection="1">
      <alignment horizontal="left" vertical="center"/>
    </xf>
    <xf numFmtId="0" fontId="2" fillId="7" borderId="11" xfId="0" applyFont="1" applyFill="1" applyBorder="1" applyAlignment="1" applyProtection="1">
      <alignment horizontal="left" vertical="center"/>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2" fillId="7" borderId="7" xfId="0" applyFont="1" applyFill="1" applyBorder="1" applyAlignment="1" applyProtection="1">
      <alignment horizontal="center" vertical="center"/>
    </xf>
    <xf numFmtId="0" fontId="12" fillId="2" borderId="0"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178" fontId="12" fillId="2" borderId="10" xfId="0" applyNumberFormat="1"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7" borderId="10" xfId="0" applyFont="1" applyFill="1" applyBorder="1" applyAlignment="1" applyProtection="1">
      <alignment horizontal="center" vertical="center" shrinkToFit="1"/>
    </xf>
    <xf numFmtId="0" fontId="9"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8" fontId="12" fillId="2" borderId="0" xfId="0" applyNumberFormat="1" applyFont="1" applyFill="1" applyBorder="1" applyAlignment="1" applyProtection="1">
      <alignment horizontal="center" vertical="center"/>
      <protection locked="0"/>
    </xf>
    <xf numFmtId="0" fontId="5" fillId="7" borderId="0" xfId="0" applyFont="1" applyFill="1" applyBorder="1" applyAlignment="1" applyProtection="1">
      <alignment horizontal="center"/>
    </xf>
    <xf numFmtId="0" fontId="12" fillId="2" borderId="0" xfId="0" applyFont="1" applyFill="1" applyBorder="1" applyAlignment="1" applyProtection="1">
      <alignment horizontal="center" shrinkToFit="1"/>
      <protection locked="0"/>
    </xf>
    <xf numFmtId="0" fontId="12" fillId="2" borderId="0" xfId="0" applyFont="1" applyFill="1" applyBorder="1" applyAlignment="1" applyProtection="1">
      <alignment horizontal="center" vertical="center" wrapText="1" shrinkToFit="1"/>
      <protection locked="0"/>
    </xf>
    <xf numFmtId="0" fontId="2" fillId="7" borderId="0" xfId="0" applyFont="1" applyFill="1" applyBorder="1" applyAlignment="1" applyProtection="1">
      <alignment horizontal="right" vertical="center"/>
    </xf>
    <xf numFmtId="0" fontId="12" fillId="2" borderId="0" xfId="0" applyFont="1" applyFill="1" applyBorder="1" applyAlignment="1" applyProtection="1">
      <alignment horizontal="right" vertical="center" shrinkToFit="1"/>
      <protection locked="0"/>
    </xf>
    <xf numFmtId="0" fontId="2" fillId="7" borderId="0" xfId="0" applyFont="1" applyFill="1" applyBorder="1" applyAlignment="1" applyProtection="1">
      <alignment horizontal="right" vertical="center" wrapText="1"/>
    </xf>
    <xf numFmtId="0" fontId="2" fillId="7" borderId="10" xfId="0" applyFont="1" applyFill="1" applyBorder="1" applyAlignment="1" applyProtection="1">
      <alignment horizontal="right" vertical="center" wrapText="1"/>
    </xf>
    <xf numFmtId="0" fontId="2" fillId="0" borderId="3"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178" fontId="12" fillId="2" borderId="1" xfId="0" applyNumberFormat="1" applyFont="1" applyFill="1" applyBorder="1" applyAlignment="1" applyProtection="1">
      <alignment horizontal="center" vertical="center" shrinkToFit="1"/>
      <protection locked="0"/>
    </xf>
    <xf numFmtId="178" fontId="12" fillId="2" borderId="3" xfId="0" applyNumberFormat="1" applyFont="1" applyFill="1" applyBorder="1" applyAlignment="1" applyProtection="1">
      <alignment horizontal="center" vertical="center" shrinkToFit="1"/>
      <protection locked="0"/>
    </xf>
    <xf numFmtId="178" fontId="12" fillId="2" borderId="9" xfId="0" applyNumberFormat="1" applyFont="1" applyFill="1" applyBorder="1" applyAlignment="1" applyProtection="1">
      <alignment horizontal="center" vertical="center" shrinkToFit="1"/>
      <protection locked="0"/>
    </xf>
    <xf numFmtId="176" fontId="12" fillId="2" borderId="1" xfId="0" applyNumberFormat="1" applyFont="1" applyFill="1" applyBorder="1" applyAlignment="1" applyProtection="1">
      <alignment horizontal="center" vertical="center"/>
      <protection locked="0"/>
    </xf>
    <xf numFmtId="176" fontId="12" fillId="2" borderId="3" xfId="0" applyNumberFormat="1" applyFont="1" applyFill="1" applyBorder="1" applyAlignment="1" applyProtection="1">
      <alignment horizontal="center" vertical="center"/>
      <protection locked="0"/>
    </xf>
    <xf numFmtId="176" fontId="2" fillId="0" borderId="3" xfId="0" applyNumberFormat="1" applyFont="1" applyBorder="1" applyAlignment="1" applyProtection="1">
      <alignment horizontal="center" vertical="center" shrinkToFit="1"/>
    </xf>
    <xf numFmtId="0" fontId="6" fillId="0" borderId="1" xfId="0" applyFont="1" applyBorder="1" applyAlignment="1" applyProtection="1">
      <alignment vertical="center" shrinkToFit="1"/>
    </xf>
    <xf numFmtId="0" fontId="2" fillId="0" borderId="3" xfId="0" applyFont="1" applyBorder="1" applyAlignment="1" applyProtection="1">
      <alignment vertical="center" shrinkToFit="1"/>
    </xf>
    <xf numFmtId="0" fontId="12" fillId="2" borderId="3"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shrinkToFit="1"/>
    </xf>
    <xf numFmtId="0" fontId="5" fillId="0" borderId="0" xfId="0" applyFont="1" applyBorder="1" applyAlignment="1" applyProtection="1">
      <alignment vertical="center" shrinkToFit="1"/>
    </xf>
    <xf numFmtId="177" fontId="2" fillId="0" borderId="3" xfId="0" applyNumberFormat="1" applyFont="1" applyFill="1" applyBorder="1" applyAlignment="1" applyProtection="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xf>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xf>
    <xf numFmtId="0" fontId="7" fillId="0" borderId="8"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9" fillId="0" borderId="0" xfId="0" applyFont="1" applyAlignment="1" applyProtection="1">
      <alignment horizontal="center" vertical="center"/>
    </xf>
    <xf numFmtId="0" fontId="12" fillId="0" borderId="0" xfId="0" applyFont="1" applyBorder="1" applyAlignment="1" applyProtection="1">
      <alignment horizontal="left" wrapText="1"/>
    </xf>
    <xf numFmtId="0" fontId="12" fillId="0" borderId="2" xfId="0" applyFont="1" applyBorder="1" applyAlignment="1" applyProtection="1">
      <alignment horizontal="left" wrapText="1"/>
    </xf>
    <xf numFmtId="178" fontId="12" fillId="0" borderId="2" xfId="0" applyNumberFormat="1" applyFont="1" applyBorder="1" applyAlignment="1" applyProtection="1">
      <alignment horizontal="center"/>
    </xf>
    <xf numFmtId="0" fontId="12" fillId="0" borderId="3" xfId="0" applyFont="1" applyBorder="1" applyAlignment="1" applyProtection="1">
      <alignment horizontal="center"/>
    </xf>
    <xf numFmtId="0" fontId="2" fillId="0" borderId="0" xfId="0" applyFont="1" applyBorder="1" applyAlignment="1" applyProtection="1">
      <alignment horizontal="left" shrinkToFit="1"/>
    </xf>
    <xf numFmtId="0" fontId="12" fillId="0" borderId="5" xfId="0" applyFont="1" applyBorder="1" applyAlignment="1" applyProtection="1">
      <alignment horizontal="center"/>
    </xf>
    <xf numFmtId="178" fontId="2" fillId="2" borderId="8" xfId="0" applyNumberFormat="1" applyFont="1" applyFill="1" applyBorder="1" applyAlignment="1" applyProtection="1">
      <alignment horizontal="left" vertical="center" shrinkToFit="1"/>
      <protection locked="0"/>
    </xf>
    <xf numFmtId="178" fontId="2" fillId="2" borderId="2" xfId="0" applyNumberFormat="1" applyFont="1" applyFill="1" applyBorder="1" applyAlignment="1" applyProtection="1">
      <alignment horizontal="left" vertical="center" shrinkToFit="1"/>
      <protection locked="0"/>
    </xf>
    <xf numFmtId="183" fontId="2" fillId="2" borderId="2" xfId="0" applyNumberFormat="1" applyFont="1" applyFill="1" applyBorder="1" applyAlignment="1" applyProtection="1">
      <alignment horizontal="right" vertical="center" shrinkToFit="1"/>
      <protection locked="0"/>
    </xf>
    <xf numFmtId="183" fontId="2" fillId="2" borderId="2" xfId="0" applyNumberFormat="1"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178" fontId="12" fillId="2" borderId="4" xfId="0" applyNumberFormat="1" applyFont="1" applyFill="1" applyBorder="1" applyAlignment="1" applyProtection="1">
      <alignment horizontal="center" vertical="center" shrinkToFit="1"/>
      <protection locked="0"/>
    </xf>
    <xf numFmtId="178" fontId="12" fillId="2" borderId="5" xfId="0" applyNumberFormat="1" applyFont="1" applyFill="1" applyBorder="1" applyAlignment="1" applyProtection="1">
      <alignment horizontal="center" vertical="center" shrinkToFit="1"/>
      <protection locked="0"/>
    </xf>
    <xf numFmtId="178" fontId="12" fillId="2" borderId="6" xfId="0" applyNumberFormat="1" applyFont="1" applyFill="1" applyBorder="1" applyAlignment="1" applyProtection="1">
      <alignment horizontal="center" vertical="center" shrinkToFit="1"/>
      <protection locked="0"/>
    </xf>
    <xf numFmtId="178" fontId="12" fillId="2" borderId="8" xfId="0" applyNumberFormat="1" applyFont="1" applyFill="1" applyBorder="1" applyAlignment="1" applyProtection="1">
      <alignment horizontal="center" vertical="center" shrinkToFit="1"/>
      <protection locked="0"/>
    </xf>
    <xf numFmtId="178" fontId="12" fillId="2" borderId="2" xfId="0" applyNumberFormat="1" applyFont="1" applyFill="1" applyBorder="1" applyAlignment="1" applyProtection="1">
      <alignment horizontal="center" vertical="center" shrinkToFit="1"/>
      <protection locked="0"/>
    </xf>
    <xf numFmtId="178" fontId="12" fillId="2" borderId="11" xfId="0" applyNumberFormat="1"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2" fillId="0" borderId="2" xfId="0" applyFont="1" applyBorder="1" applyAlignment="1" applyProtection="1">
      <alignment horizontal="left" vertical="center"/>
    </xf>
    <xf numFmtId="0" fontId="2" fillId="0" borderId="1"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6" fillId="0" borderId="18" xfId="0" applyFont="1" applyBorder="1" applyAlignment="1" applyProtection="1">
      <alignment horizontal="left" vertical="center"/>
    </xf>
    <xf numFmtId="0" fontId="26" fillId="0" borderId="19" xfId="0" applyFont="1" applyBorder="1" applyAlignment="1" applyProtection="1">
      <alignment horizontal="left" vertical="center"/>
    </xf>
    <xf numFmtId="0" fontId="26" fillId="0" borderId="22" xfId="0" applyFont="1" applyBorder="1" applyAlignment="1" applyProtection="1">
      <alignment horizontal="left" vertical="center"/>
    </xf>
    <xf numFmtId="0" fontId="26" fillId="0" borderId="36" xfId="0" applyFont="1" applyBorder="1" applyAlignment="1" applyProtection="1">
      <alignment horizontal="left" vertical="center"/>
    </xf>
    <xf numFmtId="0" fontId="26" fillId="0" borderId="24" xfId="0" applyFont="1" applyBorder="1" applyAlignment="1" applyProtection="1">
      <alignment horizontal="left" vertical="center"/>
    </xf>
    <xf numFmtId="0" fontId="26" fillId="0" borderId="37" xfId="0" applyFont="1" applyBorder="1" applyAlignment="1" applyProtection="1">
      <alignment horizontal="left" vertical="center"/>
    </xf>
    <xf numFmtId="0" fontId="0" fillId="0" borderId="26" xfId="0" applyFont="1" applyBorder="1" applyAlignment="1" applyProtection="1">
      <alignment vertical="center" wrapText="1"/>
    </xf>
    <xf numFmtId="0" fontId="0" fillId="0" borderId="0" xfId="0" applyFont="1" applyAlignment="1" applyProtection="1">
      <alignment vertical="center" wrapText="1"/>
    </xf>
    <xf numFmtId="0" fontId="26" fillId="2" borderId="0" xfId="0" applyFont="1" applyFill="1" applyAlignment="1" applyProtection="1">
      <alignment horizontal="center" vertical="center"/>
    </xf>
    <xf numFmtId="0" fontId="0"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2" fillId="0" borderId="1" xfId="0" applyFont="1" applyBorder="1" applyProtection="1">
      <alignment vertical="center"/>
    </xf>
    <xf numFmtId="0" fontId="2" fillId="0" borderId="3" xfId="0" applyFont="1" applyBorder="1" applyProtection="1">
      <alignment vertical="center"/>
    </xf>
    <xf numFmtId="3" fontId="25" fillId="2" borderId="38" xfId="0" applyNumberFormat="1" applyFont="1" applyFill="1" applyBorder="1" applyAlignment="1" applyProtection="1">
      <alignment horizontal="center" vertical="center" shrinkToFit="1"/>
      <protection locked="0"/>
    </xf>
    <xf numFmtId="3" fontId="25" fillId="2" borderId="39" xfId="0" applyNumberFormat="1" applyFont="1" applyFill="1" applyBorder="1" applyAlignment="1" applyProtection="1">
      <alignment horizontal="center" vertical="center" shrinkToFit="1"/>
      <protection locked="0"/>
    </xf>
    <xf numFmtId="0" fontId="2" fillId="0" borderId="9" xfId="0" applyFont="1" applyBorder="1" applyProtection="1">
      <alignment vertical="center"/>
    </xf>
    <xf numFmtId="3" fontId="25" fillId="2" borderId="28" xfId="0" applyNumberFormat="1" applyFont="1" applyFill="1" applyBorder="1" applyAlignment="1" applyProtection="1">
      <alignment horizontal="center" vertical="center" shrinkToFit="1"/>
      <protection locked="0"/>
    </xf>
    <xf numFmtId="3" fontId="25" fillId="2" borderId="25" xfId="0" applyNumberFormat="1" applyFont="1" applyFill="1" applyBorder="1" applyAlignment="1" applyProtection="1">
      <alignment horizontal="center" vertical="center" shrinkToFit="1"/>
      <protection locked="0"/>
    </xf>
    <xf numFmtId="0" fontId="28" fillId="0" borderId="7" xfId="0" applyFont="1" applyBorder="1" applyAlignment="1" applyProtection="1">
      <alignment vertical="center" wrapText="1"/>
    </xf>
    <xf numFmtId="0" fontId="28" fillId="0" borderId="0" xfId="0" applyFont="1" applyAlignment="1" applyProtection="1">
      <alignment vertical="center" wrapText="1"/>
    </xf>
    <xf numFmtId="0" fontId="2" fillId="0" borderId="2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30" xfId="0" applyFont="1" applyBorder="1" applyProtection="1">
      <alignment vertical="center"/>
    </xf>
    <xf numFmtId="0" fontId="2" fillId="0" borderId="31" xfId="0" applyFont="1" applyBorder="1" applyProtection="1">
      <alignment vertical="center"/>
    </xf>
    <xf numFmtId="0" fontId="2" fillId="0" borderId="43" xfId="0" applyFont="1" applyBorder="1" applyProtection="1">
      <alignment vertical="center"/>
    </xf>
    <xf numFmtId="0" fontId="2" fillId="0" borderId="24" xfId="0" applyFont="1" applyBorder="1" applyProtection="1">
      <alignment vertical="center"/>
    </xf>
    <xf numFmtId="3" fontId="25" fillId="2" borderId="41" xfId="0" applyNumberFormat="1" applyFont="1" applyFill="1" applyBorder="1" applyAlignment="1" applyProtection="1">
      <alignment horizontal="center" vertical="center" shrinkToFit="1"/>
      <protection locked="0"/>
    </xf>
    <xf numFmtId="0" fontId="0" fillId="0" borderId="44" xfId="0" applyBorder="1" applyAlignment="1" applyProtection="1">
      <alignment vertical="center" wrapText="1"/>
    </xf>
    <xf numFmtId="0" fontId="0" fillId="0" borderId="45" xfId="0" applyBorder="1" applyAlignment="1" applyProtection="1">
      <alignment vertical="center" wrapText="1"/>
    </xf>
    <xf numFmtId="0" fontId="0" fillId="0" borderId="46" xfId="0" applyBorder="1" applyAlignment="1" applyProtection="1">
      <alignment vertical="center" wrapText="1"/>
    </xf>
    <xf numFmtId="0" fontId="2" fillId="0" borderId="47" xfId="0" applyFont="1" applyBorder="1" applyProtection="1">
      <alignment vertical="center"/>
    </xf>
    <xf numFmtId="0" fontId="2" fillId="0" borderId="50" xfId="0" applyFont="1" applyBorder="1" applyProtection="1">
      <alignment vertical="center"/>
    </xf>
    <xf numFmtId="0" fontId="2" fillId="0" borderId="0" xfId="0" applyFont="1" applyBorder="1" applyProtection="1">
      <alignment vertical="center"/>
    </xf>
    <xf numFmtId="0" fontId="2" fillId="0" borderId="41" xfId="0" applyFont="1" applyBorder="1" applyAlignment="1" applyProtection="1">
      <alignment horizontal="center" vertical="center" shrinkToFit="1"/>
    </xf>
    <xf numFmtId="0" fontId="25" fillId="0" borderId="38" xfId="0" applyFont="1" applyBorder="1" applyAlignment="1" applyProtection="1">
      <alignment horizontal="center" vertical="center" shrinkToFit="1"/>
    </xf>
    <xf numFmtId="0" fontId="25" fillId="0" borderId="39" xfId="0" applyFont="1" applyBorder="1" applyAlignment="1" applyProtection="1">
      <alignment horizontal="center" vertical="center" shrinkToFit="1"/>
    </xf>
    <xf numFmtId="3" fontId="25" fillId="0" borderId="38" xfId="0" applyNumberFormat="1" applyFont="1" applyFill="1" applyBorder="1" applyAlignment="1" applyProtection="1">
      <alignment horizontal="center" vertical="center" shrinkToFit="1"/>
    </xf>
    <xf numFmtId="3" fontId="25" fillId="0" borderId="39" xfId="0" applyNumberFormat="1" applyFont="1" applyFill="1" applyBorder="1" applyAlignment="1" applyProtection="1">
      <alignment horizontal="center" vertical="center" shrinkToFit="1"/>
    </xf>
    <xf numFmtId="0" fontId="2" fillId="0" borderId="42" xfId="0" applyFont="1" applyBorder="1" applyProtection="1">
      <alignment vertical="center"/>
    </xf>
    <xf numFmtId="0" fontId="2" fillId="0" borderId="37" xfId="0" applyFont="1" applyBorder="1" applyProtection="1">
      <alignment vertical="center"/>
    </xf>
    <xf numFmtId="0" fontId="6" fillId="0" borderId="21"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20" xfId="0" applyFont="1" applyBorder="1" applyAlignment="1" applyProtection="1">
      <alignment vertical="center" wrapText="1"/>
    </xf>
    <xf numFmtId="0" fontId="26" fillId="0" borderId="0" xfId="0" applyFont="1" applyAlignment="1" applyProtection="1">
      <alignment horizontal="left" vertical="center" wrapText="1"/>
    </xf>
    <xf numFmtId="3" fontId="12" fillId="2" borderId="2" xfId="0" applyNumberFormat="1" applyFont="1" applyFill="1" applyBorder="1" applyAlignment="1" applyProtection="1">
      <alignment horizontal="center" vertical="center" shrinkToFit="1"/>
      <protection locked="0"/>
    </xf>
    <xf numFmtId="3" fontId="25" fillId="2" borderId="2"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32" xfId="0" applyFont="1" applyBorder="1" applyAlignment="1" applyProtection="1">
      <alignment vertical="center"/>
    </xf>
    <xf numFmtId="0" fontId="2" fillId="0" borderId="29" xfId="0" applyFont="1" applyBorder="1" applyAlignment="1" applyProtection="1">
      <alignment vertical="center"/>
    </xf>
    <xf numFmtId="3" fontId="25" fillId="2" borderId="3"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33" xfId="0" applyFont="1" applyBorder="1" applyAlignment="1" applyProtection="1">
      <alignment horizontal="left" vertical="center" wrapText="1"/>
    </xf>
    <xf numFmtId="0" fontId="2" fillId="0" borderId="30" xfId="0" applyFont="1" applyBorder="1" applyAlignment="1" applyProtection="1">
      <alignment vertical="center" wrapText="1"/>
    </xf>
    <xf numFmtId="0" fontId="2" fillId="0" borderId="31" xfId="0" applyFont="1" applyBorder="1" applyAlignment="1" applyProtection="1">
      <alignment vertical="center" wrapText="1"/>
    </xf>
    <xf numFmtId="0" fontId="2" fillId="0" borderId="57" xfId="0" applyFont="1" applyBorder="1" applyAlignment="1" applyProtection="1">
      <alignment vertical="center" wrapText="1"/>
    </xf>
    <xf numFmtId="0" fontId="2" fillId="0" borderId="7"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7" xfId="0" applyFont="1" applyBorder="1" applyAlignment="1" applyProtection="1">
      <alignment vertical="center" wrapText="1"/>
    </xf>
    <xf numFmtId="0" fontId="2" fillId="0" borderId="8" xfId="0" applyFont="1" applyBorder="1" applyAlignment="1" applyProtection="1">
      <alignment vertical="center" wrapText="1"/>
    </xf>
    <xf numFmtId="0" fontId="2" fillId="0" borderId="2" xfId="0" applyFont="1" applyBorder="1" applyAlignment="1" applyProtection="1">
      <alignment vertical="center" wrapText="1"/>
    </xf>
    <xf numFmtId="0" fontId="2" fillId="0" borderId="58" xfId="0" applyFont="1" applyBorder="1"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10" xfId="0" applyFont="1" applyBorder="1" applyAlignment="1" applyProtection="1">
      <alignment horizontal="left" vertical="center"/>
    </xf>
    <xf numFmtId="0" fontId="12" fillId="2" borderId="0"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2" fillId="0" borderId="48" xfId="0" applyFont="1" applyBorder="1" applyAlignment="1" applyProtection="1">
      <alignment horizontal="right"/>
    </xf>
    <xf numFmtId="0" fontId="2" fillId="0" borderId="31" xfId="0" applyFont="1" applyBorder="1" applyAlignment="1" applyProtection="1">
      <alignment horizontal="right"/>
    </xf>
    <xf numFmtId="0" fontId="2" fillId="0" borderId="16" xfId="0" applyFont="1" applyBorder="1" applyAlignment="1" applyProtection="1">
      <alignment horizontal="right"/>
    </xf>
    <xf numFmtId="0" fontId="2" fillId="0" borderId="0" xfId="0" applyFont="1" applyBorder="1" applyAlignment="1" applyProtection="1">
      <alignment horizontal="right"/>
    </xf>
    <xf numFmtId="0" fontId="2" fillId="0" borderId="31"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31" xfId="0" applyFont="1" applyBorder="1" applyAlignment="1" applyProtection="1">
      <alignment horizontal="center" wrapText="1"/>
    </xf>
    <xf numFmtId="0" fontId="2" fillId="0" borderId="0" xfId="0" applyFont="1" applyBorder="1" applyAlignment="1" applyProtection="1">
      <alignment horizontal="center" wrapText="1"/>
    </xf>
    <xf numFmtId="0" fontId="2" fillId="0" borderId="52" xfId="0" applyFont="1" applyBorder="1" applyProtection="1">
      <alignment vertical="center"/>
    </xf>
    <xf numFmtId="0" fontId="2" fillId="0" borderId="53" xfId="0" applyFont="1" applyBorder="1" applyProtection="1">
      <alignment vertical="center"/>
    </xf>
    <xf numFmtId="0" fontId="16" fillId="6" borderId="38" xfId="0" applyFont="1" applyFill="1" applyBorder="1" applyAlignment="1" applyProtection="1">
      <alignment horizontal="distributed" vertical="center" justifyLastLine="1"/>
    </xf>
    <xf numFmtId="0" fontId="16" fillId="6" borderId="39" xfId="0" applyFont="1" applyFill="1" applyBorder="1" applyAlignment="1" applyProtection="1">
      <alignment horizontal="distributed" vertical="center" justifyLastLine="1"/>
    </xf>
    <xf numFmtId="0" fontId="16" fillId="6" borderId="40" xfId="0" applyFont="1" applyFill="1" applyBorder="1" applyAlignment="1" applyProtection="1">
      <alignment horizontal="distributed" vertical="center" justifyLastLine="1"/>
    </xf>
    <xf numFmtId="0" fontId="37" fillId="0" borderId="0" xfId="0" applyFont="1" applyBorder="1" applyAlignment="1" applyProtection="1">
      <alignment horizontal="center" vertical="center" wrapText="1"/>
    </xf>
    <xf numFmtId="0" fontId="37" fillId="0" borderId="0" xfId="0" applyFont="1" applyBorder="1" applyAlignment="1" applyProtection="1">
      <alignment horizontal="center" vertical="center"/>
    </xf>
    <xf numFmtId="0" fontId="16" fillId="0" borderId="2" xfId="0" applyFont="1" applyBorder="1" applyAlignment="1" applyProtection="1">
      <alignment horizontal="center" vertical="center"/>
    </xf>
    <xf numFmtId="178" fontId="16" fillId="0" borderId="2" xfId="0" applyNumberFormat="1" applyFont="1" applyFill="1" applyBorder="1" applyAlignment="1" applyProtection="1">
      <alignment horizontal="right" vertical="center"/>
    </xf>
    <xf numFmtId="0" fontId="16" fillId="0" borderId="19" xfId="0" applyFont="1" applyBorder="1" applyAlignment="1" applyProtection="1">
      <alignment horizontal="left"/>
    </xf>
    <xf numFmtId="0" fontId="16" fillId="0" borderId="2" xfId="0" applyFont="1" applyFill="1" applyBorder="1" applyAlignment="1" applyProtection="1">
      <alignment horizontal="left"/>
    </xf>
    <xf numFmtId="0" fontId="16" fillId="0" borderId="0" xfId="0" applyFont="1" applyBorder="1" applyAlignment="1" applyProtection="1">
      <alignment horizontal="right"/>
    </xf>
    <xf numFmtId="181" fontId="16" fillId="0" borderId="2" xfId="0" applyNumberFormat="1" applyFont="1" applyFill="1" applyBorder="1" applyAlignment="1" applyProtection="1">
      <alignment horizontal="left"/>
    </xf>
    <xf numFmtId="0" fontId="16" fillId="0" borderId="2" xfId="0" applyFont="1" applyFill="1" applyBorder="1" applyAlignment="1" applyProtection="1">
      <alignment horizontal="center" wrapText="1"/>
    </xf>
    <xf numFmtId="0" fontId="16" fillId="0" borderId="2" xfId="0" applyFont="1" applyFill="1" applyBorder="1" applyAlignment="1" applyProtection="1">
      <alignment horizontal="left" wrapText="1"/>
    </xf>
    <xf numFmtId="0" fontId="16" fillId="0" borderId="2" xfId="0" applyFont="1" applyFill="1" applyBorder="1" applyAlignment="1" applyProtection="1">
      <alignment horizontal="right" wrapText="1"/>
    </xf>
    <xf numFmtId="0" fontId="16" fillId="0" borderId="23" xfId="0" applyFont="1" applyFill="1" applyBorder="1" applyAlignment="1" applyProtection="1">
      <alignment horizontal="right" wrapText="1"/>
    </xf>
    <xf numFmtId="0" fontId="16" fillId="0" borderId="2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0" xfId="0" applyFont="1" applyBorder="1" applyAlignment="1" applyProtection="1">
      <alignment horizontal="left" vertical="center"/>
    </xf>
    <xf numFmtId="180" fontId="16" fillId="0" borderId="2" xfId="0" applyNumberFormat="1" applyFont="1" applyFill="1" applyBorder="1" applyAlignment="1" applyProtection="1">
      <alignment horizontal="right"/>
    </xf>
    <xf numFmtId="180" fontId="16" fillId="0" borderId="23" xfId="0" applyNumberFormat="1" applyFont="1" applyFill="1" applyBorder="1" applyAlignment="1" applyProtection="1">
      <alignment horizontal="right"/>
    </xf>
    <xf numFmtId="0" fontId="16" fillId="0" borderId="19" xfId="0" applyFont="1" applyBorder="1" applyAlignment="1" applyProtection="1">
      <alignment horizontal="left" shrinkToFit="1"/>
    </xf>
    <xf numFmtId="0" fontId="16" fillId="0" borderId="91" xfId="0" applyFont="1" applyBorder="1" applyAlignment="1" applyProtection="1">
      <alignment horizontal="center" vertical="center"/>
    </xf>
    <xf numFmtId="0" fontId="16" fillId="0" borderId="92" xfId="0" applyFont="1" applyBorder="1" applyAlignment="1" applyProtection="1">
      <alignment horizontal="center" vertical="center"/>
    </xf>
    <xf numFmtId="0" fontId="16" fillId="0" borderId="88" xfId="0" applyFont="1" applyBorder="1" applyAlignment="1" applyProtection="1">
      <alignment horizontal="center" vertical="center"/>
    </xf>
    <xf numFmtId="0" fontId="16" fillId="0" borderId="89" xfId="0" applyFont="1" applyBorder="1" applyAlignment="1" applyProtection="1">
      <alignment horizontal="center" vertical="center"/>
    </xf>
    <xf numFmtId="0" fontId="29" fillId="0" borderId="2" xfId="0" applyFont="1" applyBorder="1" applyAlignment="1" applyProtection="1">
      <alignment horizontal="left" vertical="center"/>
    </xf>
    <xf numFmtId="0" fontId="19" fillId="0" borderId="62" xfId="0" applyFont="1" applyBorder="1" applyAlignment="1" applyProtection="1">
      <alignment horizontal="center" vertical="center" wrapText="1"/>
    </xf>
    <xf numFmtId="0" fontId="19" fillId="0" borderId="63" xfId="0" applyFont="1" applyBorder="1" applyAlignment="1" applyProtection="1">
      <alignment horizontal="center" vertical="center" wrapText="1"/>
    </xf>
    <xf numFmtId="20" fontId="19" fillId="0" borderId="62" xfId="0" applyNumberFormat="1" applyFont="1" applyBorder="1" applyAlignment="1" applyProtection="1">
      <alignment horizontal="center" vertical="center" wrapText="1"/>
    </xf>
    <xf numFmtId="20" fontId="19" fillId="0" borderId="63" xfId="0" applyNumberFormat="1" applyFont="1" applyBorder="1" applyAlignment="1" applyProtection="1">
      <alignment horizontal="center" vertical="center" wrapText="1"/>
    </xf>
    <xf numFmtId="0" fontId="16" fillId="0" borderId="87" xfId="0" applyFont="1" applyBorder="1" applyAlignment="1" applyProtection="1">
      <alignment horizontal="center" vertical="center" shrinkToFit="1"/>
    </xf>
    <xf numFmtId="0" fontId="16" fillId="0" borderId="61" xfId="0" applyFont="1" applyBorder="1" applyAlignment="1" applyProtection="1">
      <alignment horizontal="center" vertical="center" shrinkToFit="1"/>
    </xf>
    <xf numFmtId="0" fontId="16" fillId="0" borderId="87" xfId="0" applyFont="1" applyBorder="1" applyAlignment="1" applyProtection="1">
      <alignment horizontal="center" vertical="center"/>
    </xf>
    <xf numFmtId="0" fontId="16" fillId="0" borderId="72" xfId="0" applyFont="1" applyBorder="1" applyAlignment="1" applyProtection="1">
      <alignment horizontal="center" vertical="center"/>
    </xf>
    <xf numFmtId="182" fontId="16" fillId="0" borderId="87" xfId="0" applyNumberFormat="1" applyFont="1" applyBorder="1" applyAlignment="1" applyProtection="1">
      <alignment horizontal="center" vertical="center" wrapText="1"/>
    </xf>
    <xf numFmtId="182" fontId="16" fillId="0" borderId="61" xfId="0" applyNumberFormat="1" applyFont="1" applyBorder="1" applyAlignment="1" applyProtection="1">
      <alignment horizontal="center" vertical="center"/>
    </xf>
    <xf numFmtId="0" fontId="16" fillId="0" borderId="61" xfId="0" applyFont="1" applyBorder="1" applyAlignment="1" applyProtection="1">
      <alignment horizontal="center" vertical="center"/>
    </xf>
    <xf numFmtId="182" fontId="16" fillId="0" borderId="83" xfId="0" applyNumberFormat="1" applyFont="1" applyBorder="1" applyAlignment="1" applyProtection="1">
      <alignment horizontal="center" vertical="center" wrapText="1"/>
    </xf>
    <xf numFmtId="182" fontId="16" fillId="0" borderId="90" xfId="0" applyNumberFormat="1" applyFont="1" applyBorder="1" applyAlignment="1" applyProtection="1">
      <alignment horizontal="center" vertical="center"/>
    </xf>
    <xf numFmtId="182" fontId="16" fillId="0" borderId="93" xfId="0" applyNumberFormat="1" applyFont="1" applyBorder="1" applyAlignment="1" applyProtection="1">
      <alignment horizontal="center" vertical="center"/>
    </xf>
    <xf numFmtId="182" fontId="16" fillId="0" borderId="94" xfId="0" applyNumberFormat="1" applyFont="1" applyBorder="1" applyAlignment="1" applyProtection="1">
      <alignment horizontal="center" vertical="center"/>
    </xf>
    <xf numFmtId="3" fontId="16" fillId="0" borderId="87" xfId="0" applyNumberFormat="1" applyFont="1" applyBorder="1" applyAlignment="1" applyProtection="1">
      <alignment horizontal="center" vertical="center"/>
    </xf>
    <xf numFmtId="3" fontId="16" fillId="0" borderId="61" xfId="0" applyNumberFormat="1" applyFont="1" applyBorder="1" applyAlignment="1" applyProtection="1">
      <alignment horizontal="center" vertical="center"/>
    </xf>
    <xf numFmtId="0" fontId="16" fillId="0" borderId="83" xfId="0" applyFont="1" applyBorder="1" applyAlignment="1" applyProtection="1">
      <alignment horizontal="center" vertical="center" wrapText="1"/>
    </xf>
    <xf numFmtId="0" fontId="16" fillId="0" borderId="90"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182" fontId="16" fillId="0" borderId="83" xfId="0" applyNumberFormat="1" applyFont="1" applyBorder="1" applyAlignment="1" applyProtection="1">
      <alignment horizontal="right" vertical="center" wrapText="1"/>
    </xf>
    <xf numFmtId="182" fontId="16" fillId="0" borderId="90" xfId="0" applyNumberFormat="1" applyFont="1" applyBorder="1" applyAlignment="1" applyProtection="1">
      <alignment horizontal="right" vertical="center"/>
    </xf>
    <xf numFmtId="182" fontId="16" fillId="0" borderId="93" xfId="0" applyNumberFormat="1" applyFont="1" applyBorder="1" applyAlignment="1" applyProtection="1">
      <alignment horizontal="right" vertical="center"/>
    </xf>
    <xf numFmtId="182" fontId="16" fillId="0" borderId="94" xfId="0" applyNumberFormat="1" applyFont="1" applyBorder="1" applyAlignment="1" applyProtection="1">
      <alignment horizontal="right" vertical="center"/>
    </xf>
    <xf numFmtId="0" fontId="19" fillId="0" borderId="0" xfId="0" applyFont="1" applyBorder="1" applyAlignment="1" applyProtection="1">
      <alignment vertical="center" shrinkToFit="1"/>
    </xf>
    <xf numFmtId="0" fontId="19" fillId="0" borderId="0" xfId="0" applyFont="1" applyBorder="1" applyAlignment="1" applyProtection="1">
      <alignment horizontal="right" vertical="center"/>
    </xf>
    <xf numFmtId="0" fontId="16" fillId="0" borderId="0" xfId="0" applyFont="1" applyBorder="1" applyAlignment="1" applyProtection="1">
      <alignment horizontal="right" vertical="center"/>
    </xf>
    <xf numFmtId="186" fontId="19" fillId="0" borderId="7" xfId="0" applyNumberFormat="1" applyFont="1" applyBorder="1" applyAlignment="1" applyProtection="1">
      <alignment horizontal="center" vertical="center"/>
    </xf>
    <xf numFmtId="185" fontId="16" fillId="5" borderId="35" xfId="0" applyNumberFormat="1" applyFont="1" applyFill="1" applyBorder="1" applyAlignment="1" applyProtection="1">
      <alignment horizontal="center" vertical="center"/>
      <protection locked="0"/>
    </xf>
    <xf numFmtId="185" fontId="16" fillId="5" borderId="34" xfId="0" applyNumberFormat="1" applyFont="1" applyFill="1" applyBorder="1" applyAlignment="1" applyProtection="1">
      <alignment horizontal="center" vertical="center"/>
      <protection locked="0"/>
    </xf>
    <xf numFmtId="182" fontId="16" fillId="0" borderId="4" xfId="0" applyNumberFormat="1" applyFont="1" applyFill="1" applyBorder="1" applyAlignment="1" applyProtection="1">
      <alignment horizontal="center" vertical="center"/>
    </xf>
    <xf numFmtId="182" fontId="16" fillId="0" borderId="6" xfId="0" applyNumberFormat="1" applyFont="1" applyFill="1" applyBorder="1" applyAlignment="1" applyProtection="1">
      <alignment horizontal="center" vertical="center"/>
    </xf>
    <xf numFmtId="182" fontId="16" fillId="0" borderId="8" xfId="0" applyNumberFormat="1" applyFont="1" applyFill="1" applyBorder="1" applyAlignment="1" applyProtection="1">
      <alignment horizontal="center" vertical="center"/>
    </xf>
    <xf numFmtId="182" fontId="16" fillId="0" borderId="11" xfId="0" applyNumberFormat="1" applyFont="1" applyFill="1" applyBorder="1" applyAlignment="1" applyProtection="1">
      <alignment horizontal="center" vertical="center"/>
    </xf>
    <xf numFmtId="182" fontId="16" fillId="5" borderId="35" xfId="0" applyNumberFormat="1" applyFont="1" applyFill="1" applyBorder="1" applyAlignment="1" applyProtection="1">
      <alignment horizontal="center" vertical="center"/>
      <protection locked="0"/>
    </xf>
    <xf numFmtId="182" fontId="16" fillId="5" borderId="34" xfId="0" applyNumberFormat="1" applyFont="1" applyFill="1" applyBorder="1" applyAlignment="1" applyProtection="1">
      <alignment horizontal="center" vertical="center"/>
      <protection locked="0"/>
    </xf>
    <xf numFmtId="182" fontId="16" fillId="5" borderId="7" xfId="0" applyNumberFormat="1" applyFont="1" applyFill="1" applyBorder="1" applyAlignment="1" applyProtection="1">
      <alignment horizontal="center" vertical="center"/>
      <protection locked="0"/>
    </xf>
    <xf numFmtId="182" fontId="16" fillId="5" borderId="27" xfId="0" applyNumberFormat="1" applyFont="1" applyFill="1" applyBorder="1" applyAlignment="1" applyProtection="1">
      <alignment horizontal="center" vertical="center"/>
      <protection locked="0"/>
    </xf>
    <xf numFmtId="182" fontId="16" fillId="5" borderId="8" xfId="0" applyNumberFormat="1" applyFont="1" applyFill="1" applyBorder="1" applyAlignment="1" applyProtection="1">
      <alignment horizontal="center" vertical="center"/>
      <protection locked="0"/>
    </xf>
    <xf numFmtId="182" fontId="16" fillId="5" borderId="23" xfId="0" applyNumberFormat="1" applyFont="1" applyFill="1" applyBorder="1" applyAlignment="1" applyProtection="1">
      <alignment horizontal="center" vertical="center"/>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85" xfId="0" applyFont="1" applyFill="1" applyBorder="1" applyAlignment="1" applyProtection="1">
      <alignment horizontal="center" vertical="center" wrapText="1"/>
      <protection locked="0"/>
    </xf>
    <xf numFmtId="0" fontId="16" fillId="5" borderId="23" xfId="0" applyFont="1" applyFill="1" applyBorder="1" applyAlignment="1" applyProtection="1">
      <alignment horizontal="center" vertical="center" wrapText="1"/>
      <protection locked="0"/>
    </xf>
    <xf numFmtId="186" fontId="16" fillId="0" borderId="26" xfId="0" applyNumberFormat="1" applyFont="1" applyBorder="1" applyAlignment="1" applyProtection="1">
      <alignment horizontal="right" vertical="center"/>
    </xf>
    <xf numFmtId="186" fontId="16" fillId="0" borderId="10" xfId="0" applyNumberFormat="1" applyFont="1" applyBorder="1" applyAlignment="1" applyProtection="1">
      <alignment horizontal="right" vertical="center"/>
    </xf>
    <xf numFmtId="186" fontId="16" fillId="0" borderId="85" xfId="0" applyNumberFormat="1" applyFont="1" applyBorder="1" applyAlignment="1" applyProtection="1">
      <alignment horizontal="right" vertical="center"/>
    </xf>
    <xf numFmtId="186" fontId="16" fillId="0" borderId="11" xfId="0" applyNumberFormat="1" applyFont="1" applyBorder="1" applyAlignment="1" applyProtection="1">
      <alignment horizontal="right" vertical="center"/>
    </xf>
    <xf numFmtId="182" fontId="16" fillId="0" borderId="7"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5" borderId="84" xfId="0" applyFont="1" applyFill="1" applyBorder="1" applyAlignment="1" applyProtection="1">
      <alignment horizontal="center" vertical="center" wrapText="1"/>
      <protection locked="0"/>
    </xf>
    <xf numFmtId="0" fontId="16" fillId="5" borderId="73"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0" borderId="82" xfId="0" applyFont="1" applyFill="1" applyBorder="1" applyAlignment="1" applyProtection="1">
      <alignment horizontal="left" vertical="center"/>
    </xf>
    <xf numFmtId="0" fontId="16" fillId="0" borderId="114" xfId="0" applyFont="1" applyFill="1" applyBorder="1" applyAlignment="1" applyProtection="1">
      <alignment horizontal="left" vertical="center"/>
    </xf>
    <xf numFmtId="185" fontId="16" fillId="5" borderId="103" xfId="0" applyNumberFormat="1" applyFont="1" applyFill="1" applyBorder="1" applyAlignment="1" applyProtection="1">
      <alignment horizontal="center" vertical="center"/>
      <protection locked="0"/>
    </xf>
    <xf numFmtId="185" fontId="16" fillId="5" borderId="101" xfId="0" applyNumberFormat="1" applyFont="1" applyFill="1" applyBorder="1" applyAlignment="1" applyProtection="1">
      <alignment horizontal="center" vertical="center"/>
      <protection locked="0"/>
    </xf>
    <xf numFmtId="182" fontId="16" fillId="0" borderId="71" xfId="0" applyNumberFormat="1" applyFont="1" applyFill="1" applyBorder="1" applyAlignment="1" applyProtection="1">
      <alignment horizontal="center" vertical="center" wrapText="1"/>
    </xf>
    <xf numFmtId="182" fontId="16" fillId="0" borderId="70" xfId="0" applyNumberFormat="1" applyFont="1" applyFill="1" applyBorder="1" applyAlignment="1" applyProtection="1">
      <alignment horizontal="center" vertical="center"/>
    </xf>
    <xf numFmtId="182" fontId="16" fillId="0" borderId="83" xfId="0" applyNumberFormat="1" applyFont="1" applyFill="1" applyBorder="1" applyAlignment="1" applyProtection="1">
      <alignment horizontal="center" vertical="center"/>
    </xf>
    <xf numFmtId="182" fontId="16" fillId="0" borderId="90" xfId="0" applyNumberFormat="1" applyFont="1" applyFill="1" applyBorder="1" applyAlignment="1" applyProtection="1">
      <alignment horizontal="center" vertical="center"/>
    </xf>
    <xf numFmtId="0" fontId="16" fillId="5" borderId="18"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28" fillId="0" borderId="2" xfId="0" applyFont="1" applyBorder="1" applyAlignment="1" applyProtection="1">
      <alignment horizontal="left" vertical="center" wrapText="1"/>
    </xf>
    <xf numFmtId="0" fontId="32" fillId="4" borderId="34" xfId="0" applyFont="1" applyFill="1" applyBorder="1" applyAlignment="1" applyProtection="1">
      <alignment horizontal="center" vertical="center"/>
    </xf>
    <xf numFmtId="186" fontId="19" fillId="5" borderId="34" xfId="0" applyNumberFormat="1" applyFont="1" applyFill="1" applyBorder="1" applyAlignment="1" applyProtection="1">
      <alignment horizontal="right" vertical="center"/>
      <protection locked="0"/>
    </xf>
    <xf numFmtId="0" fontId="32" fillId="4" borderId="34" xfId="0" applyFont="1" applyFill="1" applyBorder="1" applyAlignment="1" applyProtection="1">
      <alignment horizontal="center" vertical="center" wrapText="1"/>
    </xf>
    <xf numFmtId="0" fontId="16" fillId="0" borderId="62" xfId="0" applyFont="1" applyBorder="1" applyAlignment="1" applyProtection="1">
      <alignment horizontal="center" vertical="center"/>
    </xf>
    <xf numFmtId="0" fontId="16" fillId="0" borderId="53" xfId="0" applyFont="1" applyBorder="1" applyAlignment="1" applyProtection="1">
      <alignment horizontal="center" vertical="center"/>
    </xf>
    <xf numFmtId="0" fontId="16" fillId="0" borderId="109" xfId="0" applyFont="1" applyBorder="1" applyAlignment="1" applyProtection="1">
      <alignment horizontal="center" vertical="center"/>
    </xf>
    <xf numFmtId="0" fontId="16" fillId="0" borderId="82" xfId="0" applyFont="1" applyBorder="1" applyAlignment="1" applyProtection="1">
      <alignment horizontal="center" vertical="center"/>
    </xf>
    <xf numFmtId="186" fontId="16" fillId="0" borderId="18" xfId="0" applyNumberFormat="1" applyFont="1" applyBorder="1" applyAlignment="1" applyProtection="1">
      <alignment horizontal="right" vertical="center"/>
    </xf>
    <xf numFmtId="186" fontId="16" fillId="0" borderId="22" xfId="0" applyNumberFormat="1" applyFont="1" applyBorder="1" applyAlignment="1" applyProtection="1">
      <alignment horizontal="right" vertical="center"/>
    </xf>
    <xf numFmtId="186" fontId="16" fillId="0" borderId="36" xfId="0" applyNumberFormat="1" applyFont="1" applyBorder="1" applyAlignment="1" applyProtection="1">
      <alignment horizontal="right" vertical="center"/>
    </xf>
    <xf numFmtId="186" fontId="16" fillId="0" borderId="37" xfId="0" applyNumberFormat="1" applyFont="1" applyBorder="1" applyAlignment="1" applyProtection="1">
      <alignment horizontal="right" vertical="center"/>
    </xf>
    <xf numFmtId="0" fontId="16" fillId="0" borderId="74" xfId="0" applyFont="1" applyBorder="1" applyAlignment="1" applyProtection="1">
      <alignment horizontal="left" vertical="center" wrapText="1"/>
    </xf>
    <xf numFmtId="0" fontId="16" fillId="0" borderId="75" xfId="0" applyFont="1" applyBorder="1" applyAlignment="1" applyProtection="1">
      <alignment horizontal="left" vertical="center" wrapText="1"/>
    </xf>
    <xf numFmtId="0" fontId="16" fillId="0" borderId="76" xfId="0" applyFont="1" applyBorder="1" applyAlignment="1" applyProtection="1">
      <alignment horizontal="left" vertical="center" wrapText="1"/>
    </xf>
    <xf numFmtId="0" fontId="16" fillId="0" borderId="77" xfId="0" applyFont="1" applyBorder="1" applyAlignment="1" applyProtection="1">
      <alignment horizontal="left" vertical="center" wrapText="1"/>
    </xf>
    <xf numFmtId="0" fontId="16" fillId="0" borderId="78" xfId="0" applyFont="1" applyBorder="1" applyAlignment="1" applyProtection="1">
      <alignment horizontal="left" vertical="center" wrapText="1"/>
    </xf>
    <xf numFmtId="0" fontId="16" fillId="0" borderId="79" xfId="0" applyFont="1" applyBorder="1" applyAlignment="1" applyProtection="1">
      <alignment horizontal="left" vertical="center" wrapText="1"/>
    </xf>
    <xf numFmtId="0" fontId="16" fillId="0" borderId="80" xfId="0" applyFont="1" applyBorder="1" applyAlignment="1" applyProtection="1">
      <alignment horizontal="left" vertical="center" wrapText="1"/>
    </xf>
    <xf numFmtId="0" fontId="16" fillId="0" borderId="81" xfId="0" applyFont="1" applyBorder="1" applyAlignment="1" applyProtection="1">
      <alignment horizontal="left" vertical="center" wrapText="1"/>
    </xf>
    <xf numFmtId="0" fontId="29" fillId="4" borderId="62" xfId="0" applyFont="1" applyFill="1" applyBorder="1" applyAlignment="1" applyProtection="1">
      <alignment horizontal="left" vertical="center" shrinkToFit="1"/>
    </xf>
    <xf numFmtId="0" fontId="29" fillId="4" borderId="112" xfId="0" applyFont="1" applyFill="1" applyBorder="1" applyAlignment="1" applyProtection="1">
      <alignment horizontal="left" vertical="center" shrinkToFit="1"/>
    </xf>
    <xf numFmtId="0" fontId="29" fillId="4" borderId="63" xfId="0" applyFont="1" applyFill="1" applyBorder="1" applyAlignment="1" applyProtection="1">
      <alignment horizontal="left" vertical="center" shrinkToFit="1"/>
    </xf>
    <xf numFmtId="0" fontId="19" fillId="0" borderId="113" xfId="0" applyFont="1" applyBorder="1" applyAlignment="1" applyProtection="1">
      <alignment horizontal="center" vertical="center" wrapText="1"/>
    </xf>
    <xf numFmtId="0" fontId="19" fillId="0" borderId="110" xfId="0" applyFont="1" applyBorder="1" applyAlignment="1" applyProtection="1">
      <alignment horizontal="center" vertical="center" wrapText="1"/>
    </xf>
    <xf numFmtId="0" fontId="19" fillId="0" borderId="111" xfId="0" applyFont="1" applyBorder="1" applyAlignment="1" applyProtection="1">
      <alignment horizontal="center" vertical="center" wrapText="1"/>
    </xf>
    <xf numFmtId="0" fontId="19" fillId="0" borderId="109" xfId="0" applyFont="1" applyBorder="1" applyAlignment="1" applyProtection="1">
      <alignment horizontal="center" vertical="center" wrapText="1"/>
    </xf>
    <xf numFmtId="0" fontId="19" fillId="0" borderId="82" xfId="0" applyFont="1" applyBorder="1" applyAlignment="1" applyProtection="1">
      <alignment horizontal="center" vertical="center" wrapText="1"/>
    </xf>
    <xf numFmtId="0" fontId="19" fillId="0" borderId="114" xfId="0" applyFont="1" applyBorder="1" applyAlignment="1" applyProtection="1">
      <alignment horizontal="center" vertical="center" wrapText="1"/>
    </xf>
    <xf numFmtId="186" fontId="16" fillId="5" borderId="110" xfId="0" applyNumberFormat="1" applyFont="1" applyFill="1" applyBorder="1" applyAlignment="1" applyProtection="1">
      <alignment horizontal="right" vertical="center"/>
      <protection locked="0"/>
    </xf>
    <xf numFmtId="186" fontId="16" fillId="5" borderId="111" xfId="0" applyNumberFormat="1" applyFont="1" applyFill="1" applyBorder="1" applyAlignment="1" applyProtection="1">
      <alignment horizontal="right" vertical="center"/>
      <protection locked="0"/>
    </xf>
    <xf numFmtId="186" fontId="16" fillId="5" borderId="82" xfId="0" applyNumberFormat="1" applyFont="1" applyFill="1" applyBorder="1" applyAlignment="1" applyProtection="1">
      <alignment horizontal="right" vertical="center"/>
      <protection locked="0"/>
    </xf>
    <xf numFmtId="186" fontId="16" fillId="5" borderId="114"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93" xfId="0" applyFont="1" applyFill="1" applyBorder="1" applyAlignment="1" applyProtection="1">
      <alignment horizontal="left" vertical="center" shrinkToFit="1"/>
    </xf>
    <xf numFmtId="0" fontId="8" fillId="4" borderId="53" xfId="0" applyFont="1" applyFill="1" applyBorder="1" applyAlignment="1" applyProtection="1">
      <alignment horizontal="left" vertical="center" shrinkToFit="1"/>
    </xf>
    <xf numFmtId="0" fontId="8" fillId="4" borderId="94" xfId="0" applyFont="1" applyFill="1" applyBorder="1" applyAlignment="1" applyProtection="1">
      <alignment horizontal="left" vertical="center" shrinkToFit="1"/>
    </xf>
    <xf numFmtId="0" fontId="16" fillId="0" borderId="8" xfId="0" applyFont="1" applyBorder="1" applyAlignment="1" applyProtection="1">
      <alignment horizontal="center" vertical="center" shrinkToFit="1"/>
    </xf>
    <xf numFmtId="0" fontId="16" fillId="0" borderId="1" xfId="0" applyFont="1" applyBorder="1" applyAlignment="1" applyProtection="1">
      <alignment horizontal="center" vertical="center" shrinkToFit="1"/>
    </xf>
    <xf numFmtId="185" fontId="16" fillId="5" borderId="97" xfId="0" applyNumberFormat="1" applyFont="1" applyFill="1" applyBorder="1" applyAlignment="1" applyProtection="1">
      <alignment horizontal="center" vertical="center"/>
      <protection locked="0"/>
    </xf>
    <xf numFmtId="182" fontId="16" fillId="0" borderId="98" xfId="0" applyNumberFormat="1" applyFont="1" applyFill="1" applyBorder="1" applyAlignment="1" applyProtection="1">
      <alignment horizontal="center" vertical="center" wrapText="1"/>
    </xf>
    <xf numFmtId="180" fontId="16" fillId="5" borderId="102" xfId="0" applyNumberFormat="1" applyFont="1" applyFill="1" applyBorder="1" applyAlignment="1" applyProtection="1">
      <alignment horizontal="center" vertical="center"/>
      <protection locked="0"/>
    </xf>
    <xf numFmtId="180" fontId="16" fillId="5" borderId="59" xfId="0" applyNumberFormat="1" applyFont="1" applyFill="1" applyBorder="1" applyAlignment="1" applyProtection="1">
      <alignment horizontal="center" vertical="center"/>
      <protection locked="0"/>
    </xf>
    <xf numFmtId="180" fontId="16" fillId="5" borderId="95" xfId="0" applyNumberFormat="1" applyFont="1" applyFill="1" applyBorder="1" applyAlignment="1" applyProtection="1">
      <alignment horizontal="center" vertical="center"/>
      <protection locked="0"/>
    </xf>
    <xf numFmtId="180" fontId="16" fillId="5" borderId="96" xfId="0" applyNumberFormat="1" applyFont="1" applyFill="1" applyBorder="1" applyAlignment="1" applyProtection="1">
      <alignment horizontal="center" vertical="center"/>
      <protection locked="0"/>
    </xf>
    <xf numFmtId="0" fontId="19" fillId="0" borderId="0" xfId="0" applyFont="1" applyBorder="1" applyAlignment="1" applyProtection="1">
      <alignment vertical="center" wrapText="1"/>
    </xf>
    <xf numFmtId="183" fontId="16" fillId="5" borderId="106" xfId="0" applyNumberFormat="1" applyFont="1" applyFill="1" applyBorder="1" applyAlignment="1" applyProtection="1">
      <alignment horizontal="center" vertical="center"/>
      <protection locked="0"/>
    </xf>
    <xf numFmtId="183" fontId="16" fillId="5" borderId="107" xfId="0" applyNumberFormat="1" applyFont="1" applyFill="1" applyBorder="1" applyAlignment="1" applyProtection="1">
      <alignment horizontal="center" vertical="center"/>
      <protection locked="0"/>
    </xf>
    <xf numFmtId="182" fontId="16" fillId="0" borderId="60" xfId="0" applyNumberFormat="1" applyFont="1" applyFill="1" applyBorder="1" applyAlignment="1" applyProtection="1">
      <alignment horizontal="center" vertical="center" wrapText="1"/>
    </xf>
    <xf numFmtId="183" fontId="16" fillId="5" borderId="99" xfId="0" applyNumberFormat="1" applyFont="1" applyFill="1" applyBorder="1" applyAlignment="1" applyProtection="1">
      <alignment horizontal="center" vertical="center"/>
      <protection locked="0"/>
    </xf>
    <xf numFmtId="183" fontId="16" fillId="5" borderId="100" xfId="0" applyNumberFormat="1" applyFont="1" applyFill="1" applyBorder="1" applyAlignment="1" applyProtection="1">
      <alignment horizontal="center" vertical="center"/>
      <protection locked="0"/>
    </xf>
    <xf numFmtId="180" fontId="16" fillId="5" borderId="104" xfId="0" applyNumberFormat="1" applyFont="1" applyFill="1" applyBorder="1" applyAlignment="1" applyProtection="1">
      <alignment horizontal="center" vertical="center"/>
      <protection locked="0"/>
    </xf>
    <xf numFmtId="180" fontId="16" fillId="5" borderId="105" xfId="0" applyNumberFormat="1" applyFont="1" applyFill="1" applyBorder="1" applyAlignment="1" applyProtection="1">
      <alignment horizontal="center" vertical="center"/>
      <protection locked="0"/>
    </xf>
    <xf numFmtId="185" fontId="16" fillId="5" borderId="108" xfId="0" applyNumberFormat="1" applyFont="1" applyFill="1" applyBorder="1" applyAlignment="1" applyProtection="1">
      <alignment horizontal="center" vertical="center"/>
      <protection locked="0"/>
    </xf>
    <xf numFmtId="0" fontId="32" fillId="5" borderId="7"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16" fillId="0" borderId="4"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32" fillId="0" borderId="8" xfId="0" applyFont="1" applyFill="1" applyBorder="1" applyAlignment="1" applyProtection="1">
      <alignment horizontal="left" shrinkToFit="1"/>
    </xf>
    <xf numFmtId="0" fontId="32" fillId="0" borderId="2" xfId="0" applyFont="1" applyFill="1" applyBorder="1" applyAlignment="1" applyProtection="1">
      <alignment horizontal="left" shrinkToFit="1"/>
    </xf>
    <xf numFmtId="0" fontId="32" fillId="0" borderId="11" xfId="0" applyFont="1" applyFill="1" applyBorder="1" applyAlignment="1" applyProtection="1">
      <alignment horizontal="left" shrinkToFit="1"/>
    </xf>
    <xf numFmtId="0" fontId="0" fillId="4" borderId="38" xfId="0" applyFont="1" applyFill="1" applyBorder="1" applyAlignment="1" applyProtection="1">
      <alignment horizontal="distributed" vertical="center" justifyLastLine="1"/>
    </xf>
    <xf numFmtId="0" fontId="0" fillId="4" borderId="39" xfId="0" applyFont="1" applyFill="1" applyBorder="1" applyAlignment="1" applyProtection="1">
      <alignment horizontal="distributed" vertical="center" justifyLastLine="1"/>
    </xf>
    <xf numFmtId="0" fontId="0" fillId="4" borderId="40" xfId="0" applyFont="1" applyFill="1" applyBorder="1" applyAlignment="1" applyProtection="1">
      <alignment horizontal="distributed" vertical="center" justifyLastLine="1"/>
    </xf>
    <xf numFmtId="0" fontId="0" fillId="0" borderId="2" xfId="0" applyFont="1" applyFill="1" applyBorder="1" applyAlignment="1" applyProtection="1">
      <alignment horizontal="left"/>
    </xf>
    <xf numFmtId="0" fontId="0" fillId="0" borderId="2" xfId="0" applyFont="1" applyFill="1" applyBorder="1" applyAlignment="1" applyProtection="1">
      <alignment horizontal="left" wrapText="1"/>
    </xf>
    <xf numFmtId="0" fontId="0" fillId="0" borderId="0" xfId="0" applyFont="1" applyBorder="1" applyAlignment="1" applyProtection="1">
      <alignment horizontal="right" vertical="center"/>
    </xf>
    <xf numFmtId="0" fontId="0" fillId="0" borderId="18"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29" fillId="0" borderId="18" xfId="0" applyFont="1" applyBorder="1" applyAlignment="1" applyProtection="1">
      <alignment horizontal="left" vertical="center"/>
    </xf>
    <xf numFmtId="0" fontId="29" fillId="0" borderId="19" xfId="0" applyFont="1" applyBorder="1" applyAlignment="1" applyProtection="1">
      <alignment horizontal="left" vertical="center"/>
    </xf>
    <xf numFmtId="0" fontId="0" fillId="0" borderId="26" xfId="0" applyFont="1" applyBorder="1" applyAlignment="1" applyProtection="1">
      <alignment horizontal="left" vertical="center" wrapText="1"/>
    </xf>
    <xf numFmtId="180" fontId="0" fillId="0" borderId="2" xfId="0" applyNumberFormat="1" applyFont="1" applyFill="1" applyBorder="1" applyAlignment="1" applyProtection="1">
      <alignment horizontal="right"/>
    </xf>
    <xf numFmtId="180" fontId="0" fillId="0" borderId="23" xfId="0" applyNumberFormat="1" applyFont="1" applyFill="1" applyBorder="1" applyAlignment="1" applyProtection="1">
      <alignment horizontal="right"/>
    </xf>
    <xf numFmtId="0" fontId="0" fillId="0" borderId="19" xfId="0" applyFont="1" applyFill="1" applyBorder="1" applyAlignment="1" applyProtection="1">
      <alignment horizontal="left"/>
    </xf>
    <xf numFmtId="0" fontId="0" fillId="0" borderId="2" xfId="0" applyFont="1" applyFill="1" applyBorder="1" applyAlignment="1" applyProtection="1">
      <alignment horizontal="center" shrinkToFit="1"/>
    </xf>
    <xf numFmtId="0" fontId="3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wrapText="1"/>
    </xf>
    <xf numFmtId="0" fontId="29" fillId="0" borderId="0" xfId="0" applyFont="1" applyBorder="1" applyAlignment="1" applyProtection="1">
      <alignment horizontal="left" wrapText="1"/>
    </xf>
    <xf numFmtId="181" fontId="0" fillId="0" borderId="2" xfId="0" applyNumberFormat="1" applyFont="1" applyFill="1" applyBorder="1" applyAlignment="1" applyProtection="1">
      <alignment horizontal="left"/>
    </xf>
    <xf numFmtId="182" fontId="0" fillId="0" borderId="21" xfId="0" applyNumberFormat="1" applyFont="1" applyBorder="1" applyAlignment="1" applyProtection="1">
      <alignment horizontal="right" vertical="center" shrinkToFit="1"/>
    </xf>
    <xf numFmtId="182" fontId="0" fillId="0" borderId="22" xfId="0" applyNumberFormat="1" applyFont="1" applyBorder="1" applyAlignment="1" applyProtection="1">
      <alignment horizontal="right" vertical="center" shrinkToFit="1"/>
    </xf>
    <xf numFmtId="182" fontId="0" fillId="0" borderId="8" xfId="0" applyNumberFormat="1" applyFont="1" applyBorder="1" applyAlignment="1" applyProtection="1">
      <alignment horizontal="right" vertical="center" shrinkToFit="1"/>
    </xf>
    <xf numFmtId="182" fontId="0" fillId="0" borderId="23" xfId="0" applyNumberFormat="1" applyFont="1" applyBorder="1" applyAlignment="1" applyProtection="1">
      <alignment horizontal="right" vertical="center" shrinkToFit="1"/>
    </xf>
    <xf numFmtId="183" fontId="0" fillId="5" borderId="85" xfId="0" applyNumberFormat="1" applyFont="1" applyFill="1" applyBorder="1" applyAlignment="1" applyProtection="1">
      <alignment horizontal="right" vertical="center" wrapText="1"/>
      <protection locked="0"/>
    </xf>
    <xf numFmtId="183" fontId="0" fillId="5" borderId="2" xfId="0" applyNumberFormat="1" applyFont="1" applyFill="1" applyBorder="1" applyAlignment="1" applyProtection="1">
      <alignment horizontal="right" vertical="center" wrapText="1"/>
      <protection locked="0"/>
    </xf>
    <xf numFmtId="183" fontId="0" fillId="5" borderId="11" xfId="0" applyNumberFormat="1" applyFon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xf>
    <xf numFmtId="0" fontId="0" fillId="0" borderId="27" xfId="0" applyFont="1" applyBorder="1" applyAlignment="1" applyProtection="1">
      <alignment horizontal="left" vertical="center"/>
    </xf>
    <xf numFmtId="0" fontId="0" fillId="0" borderId="24" xfId="0" applyFont="1" applyBorder="1" applyAlignment="1" applyProtection="1">
      <alignment horizontal="left" vertical="center" wrapText="1"/>
    </xf>
    <xf numFmtId="0" fontId="0" fillId="0" borderId="37" xfId="0" applyFont="1" applyBorder="1" applyAlignment="1" applyProtection="1">
      <alignment horizontal="left" vertical="center" wrapText="1"/>
    </xf>
    <xf numFmtId="180" fontId="0" fillId="0" borderId="28" xfId="0" applyNumberFormat="1" applyFont="1" applyFill="1" applyBorder="1" applyAlignment="1" applyProtection="1">
      <alignment horizontal="center" vertical="center" wrapText="1"/>
    </xf>
    <xf numFmtId="180" fontId="0" fillId="0" borderId="25" xfId="0" applyNumberFormat="1" applyFont="1" applyFill="1" applyBorder="1" applyAlignment="1" applyProtection="1">
      <alignment horizontal="center" vertical="center" wrapText="1"/>
    </xf>
    <xf numFmtId="180" fontId="0" fillId="0" borderId="69" xfId="0" applyNumberFormat="1" applyFont="1" applyFill="1" applyBorder="1" applyAlignment="1" applyProtection="1">
      <alignment horizontal="center" vertical="center" wrapText="1"/>
    </xf>
    <xf numFmtId="180" fontId="0" fillId="0" borderId="28" xfId="0" applyNumberFormat="1" applyFont="1" applyBorder="1" applyAlignment="1" applyProtection="1">
      <alignment horizontal="center" vertical="center" wrapText="1"/>
    </xf>
    <xf numFmtId="180" fontId="0" fillId="0" borderId="25" xfId="0" applyNumberFormat="1" applyFont="1" applyBorder="1" applyAlignment="1" applyProtection="1">
      <alignment horizontal="center" vertical="center" wrapText="1"/>
    </xf>
    <xf numFmtId="180" fontId="0" fillId="0" borderId="69" xfId="0" applyNumberFormat="1"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0" fillId="0" borderId="69" xfId="0" applyFont="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69" xfId="0" applyFont="1" applyFill="1" applyBorder="1" applyAlignment="1" applyProtection="1">
      <alignment horizontal="center" vertical="center" wrapText="1"/>
    </xf>
    <xf numFmtId="0" fontId="0" fillId="0" borderId="67" xfId="0" applyFont="1" applyBorder="1" applyAlignment="1" applyProtection="1">
      <alignment horizontal="center" vertical="center" wrapText="1"/>
    </xf>
    <xf numFmtId="38" fontId="0" fillId="5" borderId="24" xfId="1" applyFont="1" applyFill="1" applyBorder="1" applyAlignment="1" applyProtection="1">
      <alignment horizontal="left" vertical="center" wrapText="1"/>
      <protection locked="0"/>
    </xf>
    <xf numFmtId="38" fontId="0" fillId="5" borderId="65" xfId="1" applyFont="1" applyFill="1" applyBorder="1" applyAlignment="1" applyProtection="1">
      <alignment horizontal="left" vertical="center" wrapText="1"/>
      <protection locked="0"/>
    </xf>
    <xf numFmtId="0" fontId="0" fillId="0" borderId="115" xfId="0" applyFont="1" applyBorder="1" applyAlignment="1" applyProtection="1">
      <alignment horizontal="center" vertical="center"/>
    </xf>
    <xf numFmtId="0" fontId="0" fillId="0" borderId="117" xfId="0" applyFont="1" applyBorder="1" applyAlignment="1" applyProtection="1">
      <alignment horizontal="center" vertical="center"/>
    </xf>
    <xf numFmtId="180" fontId="0" fillId="5" borderId="18" xfId="0" applyNumberFormat="1" applyFont="1" applyFill="1" applyBorder="1" applyAlignment="1" applyProtection="1">
      <alignment horizontal="right" vertical="center" wrapText="1"/>
      <protection locked="0"/>
    </xf>
    <xf numFmtId="180" fontId="0" fillId="5" borderId="19" xfId="0" applyNumberFormat="1" applyFont="1" applyFill="1" applyBorder="1" applyAlignment="1" applyProtection="1">
      <alignment horizontal="right" vertical="center" wrapText="1"/>
      <protection locked="0"/>
    </xf>
    <xf numFmtId="180" fontId="0" fillId="5" borderId="20" xfId="0" applyNumberFormat="1" applyFont="1" applyFill="1" applyBorder="1" applyAlignment="1" applyProtection="1">
      <alignment horizontal="right" vertical="center" wrapText="1"/>
      <protection locked="0"/>
    </xf>
    <xf numFmtId="180" fontId="0" fillId="5" borderId="21" xfId="0" applyNumberFormat="1" applyFont="1" applyFill="1" applyBorder="1" applyAlignment="1" applyProtection="1">
      <alignment horizontal="left" vertical="center" wrapText="1"/>
      <protection locked="0"/>
    </xf>
    <xf numFmtId="180" fontId="0" fillId="5" borderId="19" xfId="0" applyNumberFormat="1" applyFont="1" applyFill="1" applyBorder="1" applyAlignment="1" applyProtection="1">
      <alignment horizontal="left" vertical="center" wrapText="1"/>
      <protection locked="0"/>
    </xf>
    <xf numFmtId="180" fontId="0" fillId="5" borderId="20" xfId="0" applyNumberFormat="1" applyFont="1" applyFill="1" applyBorder="1" applyAlignment="1" applyProtection="1">
      <alignment horizontal="left" vertical="center" wrapText="1"/>
      <protection locked="0"/>
    </xf>
    <xf numFmtId="180" fontId="0" fillId="5" borderId="8" xfId="0" applyNumberFormat="1" applyFont="1" applyFill="1" applyBorder="1" applyAlignment="1" applyProtection="1">
      <alignment horizontal="left" vertical="center" wrapText="1"/>
      <protection locked="0"/>
    </xf>
    <xf numFmtId="180" fontId="0" fillId="5" borderId="2" xfId="0" applyNumberFormat="1"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left" vertical="center" wrapText="1"/>
      <protection locked="0"/>
    </xf>
    <xf numFmtId="180" fontId="0" fillId="5" borderId="116" xfId="0" applyNumberFormat="1" applyFont="1" applyFill="1" applyBorder="1" applyAlignment="1" applyProtection="1">
      <alignment horizontal="right" vertical="center" wrapText="1"/>
      <protection locked="0"/>
    </xf>
    <xf numFmtId="180" fontId="0" fillId="5" borderId="35" xfId="0" applyNumberFormat="1" applyFont="1" applyFill="1" applyBorder="1" applyAlignment="1" applyProtection="1">
      <alignment horizontal="right" vertical="center" wrapText="1"/>
      <protection locked="0"/>
    </xf>
    <xf numFmtId="38" fontId="0" fillId="0" borderId="19" xfId="1" applyFont="1" applyFill="1" applyBorder="1" applyAlignment="1" applyProtection="1">
      <alignment horizontal="left" vertical="center" wrapText="1"/>
    </xf>
    <xf numFmtId="38" fontId="0" fillId="0" borderId="20" xfId="1" applyFont="1" applyFill="1" applyBorder="1" applyAlignment="1" applyProtection="1">
      <alignment horizontal="left" vertical="center" wrapText="1"/>
    </xf>
    <xf numFmtId="0" fontId="32" fillId="0" borderId="2" xfId="0" applyFont="1" applyBorder="1" applyAlignment="1" applyProtection="1">
      <alignment horizontal="left" vertical="center" wrapText="1"/>
    </xf>
    <xf numFmtId="0" fontId="19" fillId="4" borderId="34" xfId="0" applyFont="1" applyFill="1" applyBorder="1" applyAlignment="1" applyProtection="1">
      <alignment horizontal="center" vertical="center" wrapText="1"/>
    </xf>
    <xf numFmtId="182" fontId="19" fillId="5" borderId="34" xfId="0" applyNumberFormat="1" applyFont="1" applyFill="1" applyBorder="1" applyAlignment="1" applyProtection="1">
      <alignment horizontal="right" vertical="center"/>
      <protection locked="0"/>
    </xf>
    <xf numFmtId="0" fontId="2" fillId="0" borderId="26" xfId="0" applyFont="1" applyBorder="1" applyAlignment="1" applyProtection="1">
      <alignment horizontal="center" vertical="center" wrapText="1"/>
    </xf>
    <xf numFmtId="0" fontId="0" fillId="0" borderId="21"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3" xfId="0" applyFont="1" applyBorder="1" applyAlignment="1" applyProtection="1">
      <alignment horizontal="center" vertical="center"/>
    </xf>
    <xf numFmtId="182" fontId="0" fillId="0" borderId="19" xfId="0" applyNumberFormat="1" applyFont="1" applyBorder="1" applyAlignment="1" applyProtection="1">
      <alignment horizontal="right" vertical="center"/>
    </xf>
    <xf numFmtId="182" fontId="0" fillId="0" borderId="22" xfId="0" applyNumberFormat="1" applyFont="1" applyBorder="1" applyAlignment="1" applyProtection="1">
      <alignment horizontal="right" vertical="center"/>
    </xf>
    <xf numFmtId="182" fontId="0" fillId="0" borderId="24" xfId="0" applyNumberFormat="1" applyFont="1" applyBorder="1" applyAlignment="1" applyProtection="1">
      <alignment horizontal="right" vertical="center"/>
    </xf>
    <xf numFmtId="182" fontId="0" fillId="0" borderId="37" xfId="0" applyNumberFormat="1" applyFont="1" applyBorder="1" applyAlignment="1" applyProtection="1">
      <alignment horizontal="right" vertical="center"/>
    </xf>
    <xf numFmtId="180" fontId="0" fillId="0" borderId="74" xfId="0" applyNumberFormat="1" applyFont="1" applyBorder="1" applyAlignment="1" applyProtection="1">
      <alignment horizontal="left" vertical="center" wrapText="1"/>
    </xf>
    <xf numFmtId="180" fontId="0" fillId="0" borderId="75" xfId="0" applyNumberFormat="1" applyFont="1" applyBorder="1" applyAlignment="1" applyProtection="1">
      <alignment horizontal="left" vertical="center" wrapText="1"/>
    </xf>
    <xf numFmtId="180" fontId="0" fillId="0" borderId="76" xfId="0" applyNumberFormat="1" applyFont="1" applyBorder="1" applyAlignment="1" applyProtection="1">
      <alignment horizontal="left" vertical="center" wrapText="1"/>
    </xf>
    <xf numFmtId="180" fontId="0" fillId="0" borderId="77" xfId="0" applyNumberFormat="1" applyFont="1" applyBorder="1" applyAlignment="1" applyProtection="1">
      <alignment horizontal="left" vertical="center" wrapText="1"/>
    </xf>
    <xf numFmtId="180" fontId="0" fillId="0" borderId="0" xfId="0" applyNumberFormat="1" applyFont="1" applyBorder="1" applyAlignment="1" applyProtection="1">
      <alignment horizontal="left" vertical="center" wrapText="1"/>
    </xf>
    <xf numFmtId="180" fontId="0" fillId="0" borderId="78" xfId="0" applyNumberFormat="1" applyFont="1" applyBorder="1" applyAlignment="1" applyProtection="1">
      <alignment horizontal="left" vertical="center" wrapText="1"/>
    </xf>
    <xf numFmtId="180" fontId="0" fillId="0" borderId="79" xfId="0" applyNumberFormat="1" applyFont="1" applyBorder="1" applyAlignment="1" applyProtection="1">
      <alignment horizontal="left" vertical="center" wrapText="1"/>
    </xf>
    <xf numFmtId="180" fontId="0" fillId="0" borderId="80" xfId="0" applyNumberFormat="1" applyFont="1" applyBorder="1" applyAlignment="1" applyProtection="1">
      <alignment horizontal="left" vertical="center" wrapText="1"/>
    </xf>
    <xf numFmtId="180" fontId="0" fillId="0" borderId="81" xfId="0" applyNumberFormat="1" applyFont="1" applyBorder="1" applyAlignment="1" applyProtection="1">
      <alignment horizontal="left" vertical="center" wrapText="1"/>
    </xf>
    <xf numFmtId="0" fontId="0" fillId="0" borderId="109" xfId="0" applyFont="1" applyBorder="1" applyAlignment="1" applyProtection="1">
      <alignment horizontal="center" vertical="center"/>
    </xf>
    <xf numFmtId="0" fontId="0" fillId="0" borderId="114" xfId="0" applyFont="1" applyBorder="1" applyAlignment="1" applyProtection="1">
      <alignment horizontal="center" vertical="center"/>
    </xf>
    <xf numFmtId="182" fontId="0" fillId="5" borderId="82" xfId="0" applyNumberFormat="1" applyFont="1" applyFill="1" applyBorder="1" applyAlignment="1" applyProtection="1">
      <alignment horizontal="right" vertical="center"/>
      <protection locked="0"/>
    </xf>
    <xf numFmtId="182" fontId="0" fillId="5" borderId="114" xfId="0" applyNumberFormat="1" applyFont="1" applyFill="1" applyBorder="1" applyAlignment="1" applyProtection="1">
      <alignment horizontal="right" vertical="center"/>
      <protection locked="0"/>
    </xf>
    <xf numFmtId="180" fontId="0" fillId="5" borderId="26" xfId="0" applyNumberFormat="1" applyFont="1" applyFill="1" applyBorder="1" applyAlignment="1" applyProtection="1">
      <alignment horizontal="right" vertical="center" wrapText="1"/>
      <protection locked="0"/>
    </xf>
    <xf numFmtId="180" fontId="0" fillId="5" borderId="0" xfId="0" applyNumberFormat="1" applyFont="1" applyFill="1" applyBorder="1" applyAlignment="1" applyProtection="1">
      <alignment horizontal="right" vertical="center" wrapText="1"/>
      <protection locked="0"/>
    </xf>
    <xf numFmtId="180" fontId="0" fillId="5" borderId="10" xfId="0" applyNumberFormat="1" applyFont="1" applyFill="1" applyBorder="1" applyAlignment="1" applyProtection="1">
      <alignment horizontal="right" vertical="center" wrapText="1"/>
      <protection locked="0"/>
    </xf>
    <xf numFmtId="180" fontId="0" fillId="5" borderId="4" xfId="0" applyNumberFormat="1" applyFont="1" applyFill="1" applyBorder="1" applyAlignment="1" applyProtection="1">
      <alignment horizontal="left" vertical="center" wrapText="1"/>
      <protection locked="0"/>
    </xf>
    <xf numFmtId="180" fontId="0" fillId="5" borderId="5" xfId="0" applyNumberFormat="1" applyFont="1" applyFill="1" applyBorder="1" applyAlignment="1" applyProtection="1">
      <alignment horizontal="left" vertical="center" wrapText="1"/>
      <protection locked="0"/>
    </xf>
    <xf numFmtId="180" fontId="0" fillId="5" borderId="6" xfId="0" applyNumberFormat="1" applyFont="1" applyFill="1" applyBorder="1" applyAlignment="1" applyProtection="1">
      <alignment horizontal="left" vertical="center" wrapText="1"/>
      <protection locked="0"/>
    </xf>
    <xf numFmtId="180" fontId="0" fillId="5" borderId="43" xfId="0" applyNumberFormat="1" applyFont="1" applyFill="1" applyBorder="1" applyAlignment="1" applyProtection="1">
      <alignment horizontal="left" vertical="center" wrapText="1"/>
      <protection locked="0"/>
    </xf>
    <xf numFmtId="180" fontId="0" fillId="5" borderId="24" xfId="0" applyNumberFormat="1" applyFont="1" applyFill="1" applyBorder="1" applyAlignment="1" applyProtection="1">
      <alignment horizontal="left" vertical="center" wrapText="1"/>
      <protection locked="0"/>
    </xf>
    <xf numFmtId="180" fontId="0" fillId="5" borderId="65" xfId="0" applyNumberFormat="1" applyFont="1" applyFill="1" applyBorder="1" applyAlignment="1" applyProtection="1">
      <alignment horizontal="left" vertical="center" wrapText="1"/>
      <protection locked="0"/>
    </xf>
    <xf numFmtId="180" fontId="0" fillId="5" borderId="4" xfId="0" applyNumberFormat="1" applyFont="1" applyFill="1" applyBorder="1" applyAlignment="1" applyProtection="1">
      <alignment horizontal="right" vertical="center" wrapText="1"/>
      <protection locked="0"/>
    </xf>
    <xf numFmtId="180" fontId="0" fillId="5" borderId="43" xfId="0" applyNumberFormat="1" applyFon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Font="1" applyBorder="1" applyAlignment="1" applyProtection="1">
      <alignment horizontal="right" vertical="center" shrinkToFit="1"/>
    </xf>
    <xf numFmtId="182" fontId="0" fillId="0" borderId="27" xfId="0" applyNumberFormat="1" applyFont="1" applyBorder="1" applyAlignment="1" applyProtection="1">
      <alignment horizontal="right" vertical="center" shrinkToFit="1"/>
    </xf>
    <xf numFmtId="182" fontId="0" fillId="0" borderId="43" xfId="0" applyNumberFormat="1" applyFont="1" applyBorder="1" applyAlignment="1" applyProtection="1">
      <alignment horizontal="right" vertical="center" shrinkToFit="1"/>
    </xf>
    <xf numFmtId="182" fontId="0" fillId="0" borderId="37" xfId="0" applyNumberFormat="1" applyFont="1" applyBorder="1" applyAlignment="1" applyProtection="1">
      <alignment horizontal="right" vertical="center" shrinkToFit="1"/>
    </xf>
    <xf numFmtId="183" fontId="0" fillId="5" borderId="36" xfId="0" applyNumberFormat="1" applyFont="1" applyFill="1" applyBorder="1" applyAlignment="1" applyProtection="1">
      <alignment horizontal="right" vertical="center" wrapText="1"/>
      <protection locked="0"/>
    </xf>
    <xf numFmtId="183" fontId="0" fillId="5" borderId="24" xfId="0" applyNumberFormat="1" applyFont="1" applyFill="1" applyBorder="1" applyAlignment="1" applyProtection="1">
      <alignment horizontal="right" vertical="center" wrapText="1"/>
      <protection locked="0"/>
    </xf>
    <xf numFmtId="183" fontId="0" fillId="5" borderId="65" xfId="0" applyNumberFormat="1" applyFont="1" applyFill="1" applyBorder="1" applyAlignment="1" applyProtection="1">
      <alignment horizontal="right" vertical="center" wrapText="1"/>
      <protection locked="0"/>
    </xf>
    <xf numFmtId="0" fontId="0" fillId="0" borderId="82" xfId="0" applyFont="1" applyFill="1" applyBorder="1" applyAlignment="1" applyProtection="1">
      <alignment horizontal="left" vertical="center" wrapText="1"/>
    </xf>
    <xf numFmtId="0" fontId="0" fillId="0" borderId="114" xfId="0" applyFont="1" applyFill="1" applyBorder="1" applyAlignment="1" applyProtection="1">
      <alignment horizontal="left" vertical="center" wrapText="1"/>
    </xf>
    <xf numFmtId="0" fontId="0" fillId="0" borderId="66" xfId="0" applyFont="1" applyBorder="1" applyAlignment="1" applyProtection="1">
      <alignment horizontal="left" vertical="center" wrapText="1"/>
    </xf>
    <xf numFmtId="0" fontId="0" fillId="0" borderId="9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5" borderId="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0" fontId="0" fillId="0" borderId="7" xfId="0" applyNumberFormat="1" applyFont="1" applyFill="1" applyBorder="1" applyAlignment="1" applyProtection="1">
      <alignment horizontal="left" wrapText="1"/>
    </xf>
    <xf numFmtId="180" fontId="0" fillId="0" borderId="0" xfId="0" applyNumberFormat="1" applyFont="1" applyFill="1" applyBorder="1" applyAlignment="1" applyProtection="1">
      <alignment horizontal="left" wrapText="1"/>
    </xf>
    <xf numFmtId="180" fontId="0" fillId="0" borderId="10" xfId="0" applyNumberFormat="1" applyFont="1" applyFill="1" applyBorder="1" applyAlignment="1" applyProtection="1">
      <alignment horizontal="left" wrapText="1"/>
    </xf>
    <xf numFmtId="180" fontId="0" fillId="5" borderId="7" xfId="0" applyNumberFormat="1" applyFont="1" applyFill="1" applyBorder="1" applyAlignment="1" applyProtection="1">
      <alignment horizontal="left" vertical="center" wrapText="1"/>
      <protection locked="0"/>
    </xf>
    <xf numFmtId="180" fontId="0" fillId="5" borderId="0" xfId="0" applyNumberFormat="1" applyFont="1" applyFill="1" applyBorder="1" applyAlignment="1" applyProtection="1">
      <alignment horizontal="left" vertical="center" wrapText="1"/>
      <protection locked="0"/>
    </xf>
    <xf numFmtId="180" fontId="0" fillId="5" borderId="10" xfId="0" applyNumberFormat="1" applyFont="1" applyFill="1" applyBorder="1" applyAlignment="1" applyProtection="1">
      <alignment horizontal="left" vertical="center" wrapText="1"/>
      <protection locked="0"/>
    </xf>
    <xf numFmtId="180" fontId="32" fillId="0" borderId="8" xfId="0" applyNumberFormat="1" applyFont="1" applyFill="1" applyBorder="1" applyAlignment="1" applyProtection="1">
      <alignment horizontal="left" wrapText="1"/>
    </xf>
    <xf numFmtId="180" fontId="32" fillId="0" borderId="2" xfId="0" applyNumberFormat="1" applyFont="1" applyFill="1" applyBorder="1" applyAlignment="1" applyProtection="1">
      <alignment horizontal="left" wrapText="1"/>
    </xf>
    <xf numFmtId="180" fontId="32" fillId="0" borderId="11" xfId="0" applyNumberFormat="1" applyFont="1" applyFill="1" applyBorder="1" applyAlignment="1" applyProtection="1">
      <alignment horizontal="left" wrapText="1"/>
    </xf>
    <xf numFmtId="178" fontId="12" fillId="2" borderId="7" xfId="0" applyNumberFormat="1"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firstButton="1"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Radio" checked="Checked"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20</xdr:row>
          <xdr:rowOff>9525</xdr:rowOff>
        </xdr:from>
        <xdr:to>
          <xdr:col>8</xdr:col>
          <xdr:colOff>28575</xdr:colOff>
          <xdr:row>20</xdr:row>
          <xdr:rowOff>238125</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19050</xdr:rowOff>
        </xdr:from>
        <xdr:to>
          <xdr:col>13</xdr:col>
          <xdr:colOff>19050</xdr:colOff>
          <xdr:row>20</xdr:row>
          <xdr:rowOff>238125</xdr:rowOff>
        </xdr:to>
        <xdr:sp macro="" textlink="">
          <xdr:nvSpPr>
            <xdr:cNvPr id="18440" name="Check Box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20</xdr:row>
          <xdr:rowOff>19050</xdr:rowOff>
        </xdr:from>
        <xdr:to>
          <xdr:col>22</xdr:col>
          <xdr:colOff>0</xdr:colOff>
          <xdr:row>20</xdr:row>
          <xdr:rowOff>238125</xdr:rowOff>
        </xdr:to>
        <xdr:sp macro="" textlink="">
          <xdr:nvSpPr>
            <xdr:cNvPr id="18441" name="Check Box 9" hidden="1">
              <a:extLst>
                <a:ext uri="{63B3BB69-23CF-44E3-9099-C40C66FF867C}">
                  <a14:compatExt spid="_x0000_s1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20</xdr:row>
          <xdr:rowOff>19050</xdr:rowOff>
        </xdr:from>
        <xdr:to>
          <xdr:col>30</xdr:col>
          <xdr:colOff>9525</xdr:colOff>
          <xdr:row>20</xdr:row>
          <xdr:rowOff>238125</xdr:rowOff>
        </xdr:to>
        <xdr:sp macro="" textlink="">
          <xdr:nvSpPr>
            <xdr:cNvPr id="18442" name="Check Box 10" hidden="1">
              <a:extLst>
                <a:ext uri="{63B3BB69-23CF-44E3-9099-C40C66FF867C}">
                  <a14:compatExt spid="_x0000_s1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19050</xdr:rowOff>
        </xdr:from>
        <xdr:to>
          <xdr:col>35</xdr:col>
          <xdr:colOff>28575</xdr:colOff>
          <xdr:row>20</xdr:row>
          <xdr:rowOff>238125</xdr:rowOff>
        </xdr:to>
        <xdr:sp macro="" textlink="">
          <xdr:nvSpPr>
            <xdr:cNvPr id="18443" name="Check Box 11" hidden="1">
              <a:extLst>
                <a:ext uri="{63B3BB69-23CF-44E3-9099-C40C66FF867C}">
                  <a14:compatExt spid="_x0000_s1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18</xdr:row>
          <xdr:rowOff>142875</xdr:rowOff>
        </xdr:from>
        <xdr:to>
          <xdr:col>44</xdr:col>
          <xdr:colOff>104775</xdr:colOff>
          <xdr:row>19</xdr:row>
          <xdr:rowOff>161925</xdr:rowOff>
        </xdr:to>
        <xdr:sp macro="" textlink="">
          <xdr:nvSpPr>
            <xdr:cNvPr id="18445" name="Group Box 13" hidden="1">
              <a:extLst>
                <a:ext uri="{63B3BB69-23CF-44E3-9099-C40C66FF867C}">
                  <a14:compatExt spid="_x0000_s184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a:t>
              </a:r>
            </a:p>
          </xdr:txBody>
        </xdr:sp>
        <xdr:clientData/>
      </xdr:twoCellAnchor>
    </mc:Choice>
    <mc:Fallback/>
  </mc:AlternateContent>
  <xdr:twoCellAnchor>
    <xdr:from>
      <xdr:col>0</xdr:col>
      <xdr:colOff>0</xdr:colOff>
      <xdr:row>20</xdr:row>
      <xdr:rowOff>2929</xdr:rowOff>
    </xdr:from>
    <xdr:to>
      <xdr:col>44</xdr:col>
      <xdr:colOff>193108</xdr:colOff>
      <xdr:row>20</xdr:row>
      <xdr:rowOff>2929</xdr:rowOff>
    </xdr:to>
    <xdr:cxnSp macro="">
      <xdr:nvCxnSpPr>
        <xdr:cNvPr id="15" name="直線コネクタ 14"/>
        <xdr:cNvCxnSpPr/>
      </xdr:nvCxnSpPr>
      <xdr:spPr>
        <a:xfrm>
          <a:off x="0" y="3660529"/>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8273</xdr:colOff>
      <xdr:row>3</xdr:row>
      <xdr:rowOff>248477</xdr:rowOff>
    </xdr:from>
    <xdr:to>
      <xdr:col>28</xdr:col>
      <xdr:colOff>192447</xdr:colOff>
      <xdr:row>3</xdr:row>
      <xdr:rowOff>248477</xdr:rowOff>
    </xdr:to>
    <xdr:cxnSp macro="">
      <xdr:nvCxnSpPr>
        <xdr:cNvPr id="16" name="直線コネクタ 15"/>
        <xdr:cNvCxnSpPr/>
      </xdr:nvCxnSpPr>
      <xdr:spPr>
        <a:xfrm>
          <a:off x="8273" y="791402"/>
          <a:ext cx="52419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17" name="直線コネクタ 16"/>
        <xdr:cNvCxnSpPr/>
      </xdr:nvCxnSpPr>
      <xdr:spPr>
        <a:xfrm>
          <a:off x="0" y="132690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1465</xdr:rowOff>
    </xdr:from>
    <xdr:to>
      <xdr:col>44</xdr:col>
      <xdr:colOff>193108</xdr:colOff>
      <xdr:row>9</xdr:row>
      <xdr:rowOff>1465</xdr:rowOff>
    </xdr:to>
    <xdr:cxnSp macro="">
      <xdr:nvCxnSpPr>
        <xdr:cNvPr id="18" name="直線コネクタ 17"/>
        <xdr:cNvCxnSpPr/>
      </xdr:nvCxnSpPr>
      <xdr:spPr>
        <a:xfrm>
          <a:off x="0" y="157309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10</xdr:row>
      <xdr:rowOff>0</xdr:rowOff>
    </xdr:from>
    <xdr:to>
      <xdr:col>45</xdr:col>
      <xdr:colOff>1141</xdr:colOff>
      <xdr:row>10</xdr:row>
      <xdr:rowOff>0</xdr:rowOff>
    </xdr:to>
    <xdr:cxnSp macro="">
      <xdr:nvCxnSpPr>
        <xdr:cNvPr id="19" name="直線コネクタ 18"/>
        <xdr:cNvCxnSpPr/>
      </xdr:nvCxnSpPr>
      <xdr:spPr>
        <a:xfrm>
          <a:off x="5860" y="1819275"/>
          <a:ext cx="83010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xdr:row>
      <xdr:rowOff>247651</xdr:rowOff>
    </xdr:from>
    <xdr:to>
      <xdr:col>44</xdr:col>
      <xdr:colOff>193108</xdr:colOff>
      <xdr:row>10</xdr:row>
      <xdr:rowOff>247651</xdr:rowOff>
    </xdr:to>
    <xdr:cxnSp macro="">
      <xdr:nvCxnSpPr>
        <xdr:cNvPr id="20" name="直線コネクタ 19"/>
        <xdr:cNvCxnSpPr/>
      </xdr:nvCxnSpPr>
      <xdr:spPr>
        <a:xfrm>
          <a:off x="0" y="2066926"/>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247650</xdr:colOff>
          <xdr:row>10</xdr:row>
          <xdr:rowOff>209550</xdr:rowOff>
        </xdr:from>
        <xdr:to>
          <xdr:col>33</xdr:col>
          <xdr:colOff>104775</xdr:colOff>
          <xdr:row>12</xdr:row>
          <xdr:rowOff>57150</xdr:rowOff>
        </xdr:to>
        <xdr:sp macro="" textlink="">
          <xdr:nvSpPr>
            <xdr:cNvPr id="18450" name="Group Box 18" hidden="1">
              <a:extLst>
                <a:ext uri="{63B3BB69-23CF-44E3-9099-C40C66FF867C}">
                  <a14:compatExt spid="_x0000_s184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xdr:row>
          <xdr:rowOff>123825</xdr:rowOff>
        </xdr:from>
        <xdr:to>
          <xdr:col>17</xdr:col>
          <xdr:colOff>66675</xdr:colOff>
          <xdr:row>6</xdr:row>
          <xdr:rowOff>85725</xdr:rowOff>
        </xdr:to>
        <xdr:sp macro="" textlink="">
          <xdr:nvSpPr>
            <xdr:cNvPr id="18451" name="Group Box 19" hidden="1">
              <a:extLst>
                <a:ext uri="{63B3BB69-23CF-44E3-9099-C40C66FF867C}">
                  <a14:compatExt spid="_x0000_s184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38100</xdr:rowOff>
        </xdr:from>
        <xdr:to>
          <xdr:col>7</xdr:col>
          <xdr:colOff>190500</xdr:colOff>
          <xdr:row>16</xdr:row>
          <xdr:rowOff>123825</xdr:rowOff>
        </xdr:to>
        <xdr:sp macro="" textlink="">
          <xdr:nvSpPr>
            <xdr:cNvPr id="18453" name="Check Box 21" hidden="1">
              <a:extLst>
                <a:ext uri="{63B3BB69-23CF-44E3-9099-C40C66FF867C}">
                  <a14:compatExt spid="_x0000_s18453"/>
                </a:ext>
              </a:extLst>
            </xdr:cNvPr>
            <xdr:cNvSpPr/>
          </xdr:nvSpPr>
          <xdr:spPr>
            <a:xfrm>
              <a:off x="0" y="0"/>
              <a:ext cx="0" cy="0"/>
            </a:xfrm>
            <a:prstGeom prst="rect">
              <a:avLst/>
            </a:prstGeom>
          </xdr:spPr>
        </xdr:sp>
        <xdr:clientData/>
      </xdr:twoCellAnchor>
    </mc:Choice>
    <mc:Fallback/>
  </mc:AlternateContent>
  <xdr:twoCellAnchor>
    <xdr:from>
      <xdr:col>10</xdr:col>
      <xdr:colOff>7327</xdr:colOff>
      <xdr:row>16</xdr:row>
      <xdr:rowOff>0</xdr:rowOff>
    </xdr:from>
    <xdr:to>
      <xdr:col>45</xdr:col>
      <xdr:colOff>0</xdr:colOff>
      <xdr:row>16</xdr:row>
      <xdr:rowOff>0</xdr:rowOff>
    </xdr:to>
    <xdr:cxnSp macro="">
      <xdr:nvCxnSpPr>
        <xdr:cNvPr id="29" name="直線コネクタ 28"/>
        <xdr:cNvCxnSpPr/>
      </xdr:nvCxnSpPr>
      <xdr:spPr>
        <a:xfrm>
          <a:off x="1998052" y="2790825"/>
          <a:ext cx="63077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312126</xdr:rowOff>
    </xdr:from>
    <xdr:to>
      <xdr:col>44</xdr:col>
      <xdr:colOff>193108</xdr:colOff>
      <xdr:row>18</xdr:row>
      <xdr:rowOff>312126</xdr:rowOff>
    </xdr:to>
    <xdr:cxnSp macro="">
      <xdr:nvCxnSpPr>
        <xdr:cNvPr id="30" name="直線コネクタ 29"/>
        <xdr:cNvCxnSpPr/>
      </xdr:nvCxnSpPr>
      <xdr:spPr>
        <a:xfrm>
          <a:off x="0" y="3407751"/>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24845</xdr:rowOff>
    </xdr:from>
    <xdr:to>
      <xdr:col>44</xdr:col>
      <xdr:colOff>193108</xdr:colOff>
      <xdr:row>5</xdr:row>
      <xdr:rowOff>24845</xdr:rowOff>
    </xdr:to>
    <xdr:cxnSp macro="">
      <xdr:nvCxnSpPr>
        <xdr:cNvPr id="31" name="直線コネクタ 30"/>
        <xdr:cNvCxnSpPr/>
      </xdr:nvCxnSpPr>
      <xdr:spPr>
        <a:xfrm>
          <a:off x="0" y="84399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21</xdr:row>
      <xdr:rowOff>12</xdr:rowOff>
    </xdr:from>
    <xdr:to>
      <xdr:col>44</xdr:col>
      <xdr:colOff>193108</xdr:colOff>
      <xdr:row>21</xdr:row>
      <xdr:rowOff>12</xdr:rowOff>
    </xdr:to>
    <xdr:cxnSp macro="">
      <xdr:nvCxnSpPr>
        <xdr:cNvPr id="32" name="直線コネクタ 31"/>
        <xdr:cNvCxnSpPr/>
      </xdr:nvCxnSpPr>
      <xdr:spPr>
        <a:xfrm>
          <a:off x="0" y="3905262"/>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57150</xdr:colOff>
          <xdr:row>21</xdr:row>
          <xdr:rowOff>342900</xdr:rowOff>
        </xdr:from>
        <xdr:to>
          <xdr:col>40</xdr:col>
          <xdr:colOff>123825</xdr:colOff>
          <xdr:row>22</xdr:row>
          <xdr:rowOff>171450</xdr:rowOff>
        </xdr:to>
        <xdr:sp macro="" textlink="">
          <xdr:nvSpPr>
            <xdr:cNvPr id="18460" name="Group Box 28" hidden="1">
              <a:extLst>
                <a:ext uri="{63B3BB69-23CF-44E3-9099-C40C66FF867C}">
                  <a14:compatExt spid="_x0000_s1846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22</xdr:row>
          <xdr:rowOff>152400</xdr:rowOff>
        </xdr:from>
        <xdr:to>
          <xdr:col>40</xdr:col>
          <xdr:colOff>123825</xdr:colOff>
          <xdr:row>23</xdr:row>
          <xdr:rowOff>228600</xdr:rowOff>
        </xdr:to>
        <xdr:sp macro="" textlink="">
          <xdr:nvSpPr>
            <xdr:cNvPr id="18461" name="Group Box 29" hidden="1">
              <a:extLst>
                <a:ext uri="{63B3BB69-23CF-44E3-9099-C40C66FF867C}">
                  <a14:compatExt spid="_x0000_s1846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23</xdr:row>
          <xdr:rowOff>133350</xdr:rowOff>
        </xdr:from>
        <xdr:to>
          <xdr:col>40</xdr:col>
          <xdr:colOff>123825</xdr:colOff>
          <xdr:row>26</xdr:row>
          <xdr:rowOff>28575</xdr:rowOff>
        </xdr:to>
        <xdr:sp macro="" textlink="">
          <xdr:nvSpPr>
            <xdr:cNvPr id="18462" name="Group Box 30" hidden="1">
              <a:extLst>
                <a:ext uri="{63B3BB69-23CF-44E3-9099-C40C66FF867C}">
                  <a14:compatExt spid="_x0000_s1846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xdr:twoCellAnchor>
    <xdr:from>
      <xdr:col>0</xdr:col>
      <xdr:colOff>196361</xdr:colOff>
      <xdr:row>22</xdr:row>
      <xdr:rowOff>246186</xdr:rowOff>
    </xdr:from>
    <xdr:to>
      <xdr:col>44</xdr:col>
      <xdr:colOff>191469</xdr:colOff>
      <xdr:row>22</xdr:row>
      <xdr:rowOff>246186</xdr:rowOff>
    </xdr:to>
    <xdr:cxnSp macro="">
      <xdr:nvCxnSpPr>
        <xdr:cNvPr id="42" name="直線コネクタ 41"/>
        <xdr:cNvCxnSpPr/>
      </xdr:nvCxnSpPr>
      <xdr:spPr>
        <a:xfrm>
          <a:off x="196361" y="4599111"/>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24</xdr:row>
      <xdr:rowOff>2933</xdr:rowOff>
    </xdr:from>
    <xdr:to>
      <xdr:col>44</xdr:col>
      <xdr:colOff>191469</xdr:colOff>
      <xdr:row>24</xdr:row>
      <xdr:rowOff>2933</xdr:rowOff>
    </xdr:to>
    <xdr:cxnSp macro="">
      <xdr:nvCxnSpPr>
        <xdr:cNvPr id="43" name="直線コネクタ 42"/>
        <xdr:cNvCxnSpPr/>
      </xdr:nvCxnSpPr>
      <xdr:spPr>
        <a:xfrm>
          <a:off x="196361" y="4851158"/>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124239</xdr:colOff>
      <xdr:row>21</xdr:row>
      <xdr:rowOff>7327</xdr:rowOff>
    </xdr:from>
    <xdr:to>
      <xdr:col>9</xdr:col>
      <xdr:colOff>124239</xdr:colOff>
      <xdr:row>25</xdr:row>
      <xdr:rowOff>2631</xdr:rowOff>
    </xdr:to>
    <xdr:cxnSp macro="">
      <xdr:nvCxnSpPr>
        <xdr:cNvPr id="44" name="直線コネクタ 43"/>
        <xdr:cNvCxnSpPr/>
      </xdr:nvCxnSpPr>
      <xdr:spPr>
        <a:xfrm>
          <a:off x="1991139" y="3912577"/>
          <a:ext cx="0" cy="11859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21</xdr:row>
      <xdr:rowOff>7327</xdr:rowOff>
    </xdr:from>
    <xdr:to>
      <xdr:col>20</xdr:col>
      <xdr:colOff>7107</xdr:colOff>
      <xdr:row>25</xdr:row>
      <xdr:rowOff>2631</xdr:rowOff>
    </xdr:to>
    <xdr:cxnSp macro="">
      <xdr:nvCxnSpPr>
        <xdr:cNvPr id="45" name="直線コネクタ 44"/>
        <xdr:cNvCxnSpPr/>
      </xdr:nvCxnSpPr>
      <xdr:spPr>
        <a:xfrm>
          <a:off x="3617082" y="3912577"/>
          <a:ext cx="0" cy="11859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186623</xdr:colOff>
      <xdr:row>21</xdr:row>
      <xdr:rowOff>7327</xdr:rowOff>
    </xdr:from>
    <xdr:to>
      <xdr:col>32</xdr:col>
      <xdr:colOff>186623</xdr:colOff>
      <xdr:row>25</xdr:row>
      <xdr:rowOff>2631</xdr:rowOff>
    </xdr:to>
    <xdr:cxnSp macro="">
      <xdr:nvCxnSpPr>
        <xdr:cNvPr id="46" name="直線コネクタ 45"/>
        <xdr:cNvCxnSpPr/>
      </xdr:nvCxnSpPr>
      <xdr:spPr>
        <a:xfrm>
          <a:off x="6044498" y="3912577"/>
          <a:ext cx="0" cy="11859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21</xdr:row>
      <xdr:rowOff>444562</xdr:rowOff>
    </xdr:from>
    <xdr:to>
      <xdr:col>44</xdr:col>
      <xdr:colOff>191469</xdr:colOff>
      <xdr:row>21</xdr:row>
      <xdr:rowOff>444562</xdr:rowOff>
    </xdr:to>
    <xdr:cxnSp macro="">
      <xdr:nvCxnSpPr>
        <xdr:cNvPr id="47" name="直線コネクタ 46"/>
        <xdr:cNvCxnSpPr/>
      </xdr:nvCxnSpPr>
      <xdr:spPr>
        <a:xfrm>
          <a:off x="196361" y="4349812"/>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25</xdr:row>
      <xdr:rowOff>642</xdr:rowOff>
    </xdr:from>
    <xdr:to>
      <xdr:col>44</xdr:col>
      <xdr:colOff>191469</xdr:colOff>
      <xdr:row>25</xdr:row>
      <xdr:rowOff>642</xdr:rowOff>
    </xdr:to>
    <xdr:cxnSp macro="">
      <xdr:nvCxnSpPr>
        <xdr:cNvPr id="48" name="直線コネクタ 47"/>
        <xdr:cNvCxnSpPr/>
      </xdr:nvCxnSpPr>
      <xdr:spPr>
        <a:xfrm>
          <a:off x="196361" y="5096517"/>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28</xdr:row>
      <xdr:rowOff>0</xdr:rowOff>
    </xdr:from>
    <xdr:to>
      <xdr:col>2</xdr:col>
      <xdr:colOff>0</xdr:colOff>
      <xdr:row>35</xdr:row>
      <xdr:rowOff>0</xdr:rowOff>
    </xdr:to>
    <xdr:cxnSp macro="">
      <xdr:nvCxnSpPr>
        <xdr:cNvPr id="49" name="直線コネクタ 48"/>
        <xdr:cNvCxnSpPr/>
      </xdr:nvCxnSpPr>
      <xdr:spPr>
        <a:xfrm>
          <a:off x="400050" y="5610225"/>
          <a:ext cx="0" cy="1295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194900</xdr:colOff>
      <xdr:row>28</xdr:row>
      <xdr:rowOff>0</xdr:rowOff>
    </xdr:from>
    <xdr:to>
      <xdr:col>34</xdr:col>
      <xdr:colOff>194900</xdr:colOff>
      <xdr:row>32</xdr:row>
      <xdr:rowOff>166673</xdr:rowOff>
    </xdr:to>
    <xdr:cxnSp macro="">
      <xdr:nvCxnSpPr>
        <xdr:cNvPr id="50" name="直線コネクタ 49"/>
        <xdr:cNvCxnSpPr/>
      </xdr:nvCxnSpPr>
      <xdr:spPr>
        <a:xfrm>
          <a:off x="6452825" y="5610225"/>
          <a:ext cx="0" cy="9477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28</xdr:row>
      <xdr:rowOff>260838</xdr:rowOff>
    </xdr:from>
    <xdr:to>
      <xdr:col>44</xdr:col>
      <xdr:colOff>189957</xdr:colOff>
      <xdr:row>28</xdr:row>
      <xdr:rowOff>260838</xdr:rowOff>
    </xdr:to>
    <xdr:cxnSp macro="">
      <xdr:nvCxnSpPr>
        <xdr:cNvPr id="51" name="直線コネクタ 50"/>
        <xdr:cNvCxnSpPr/>
      </xdr:nvCxnSpPr>
      <xdr:spPr>
        <a:xfrm>
          <a:off x="404445" y="5871063"/>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31</xdr:row>
      <xdr:rowOff>2933</xdr:rowOff>
    </xdr:from>
    <xdr:to>
      <xdr:col>44</xdr:col>
      <xdr:colOff>189957</xdr:colOff>
      <xdr:row>31</xdr:row>
      <xdr:rowOff>2933</xdr:rowOff>
    </xdr:to>
    <xdr:cxnSp macro="">
      <xdr:nvCxnSpPr>
        <xdr:cNvPr id="52" name="直線コネクタ 51"/>
        <xdr:cNvCxnSpPr/>
      </xdr:nvCxnSpPr>
      <xdr:spPr>
        <a:xfrm>
          <a:off x="404445" y="6222758"/>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8</xdr:rowOff>
    </xdr:from>
    <xdr:to>
      <xdr:col>44</xdr:col>
      <xdr:colOff>193891</xdr:colOff>
      <xdr:row>28</xdr:row>
      <xdr:rowOff>8</xdr:rowOff>
    </xdr:to>
    <xdr:cxnSp macro="">
      <xdr:nvCxnSpPr>
        <xdr:cNvPr id="53" name="直線コネクタ 52"/>
        <xdr:cNvCxnSpPr/>
      </xdr:nvCxnSpPr>
      <xdr:spPr>
        <a:xfrm>
          <a:off x="200025" y="5610233"/>
          <a:ext cx="809964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35</xdr:row>
      <xdr:rowOff>0</xdr:rowOff>
    </xdr:from>
    <xdr:to>
      <xdr:col>44</xdr:col>
      <xdr:colOff>193108</xdr:colOff>
      <xdr:row>35</xdr:row>
      <xdr:rowOff>0</xdr:rowOff>
    </xdr:to>
    <xdr:cxnSp macro="">
      <xdr:nvCxnSpPr>
        <xdr:cNvPr id="54" name="直線コネクタ 53"/>
        <xdr:cNvCxnSpPr/>
      </xdr:nvCxnSpPr>
      <xdr:spPr>
        <a:xfrm>
          <a:off x="0" y="690562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190500</xdr:colOff>
          <xdr:row>38</xdr:row>
          <xdr:rowOff>57150</xdr:rowOff>
        </xdr:from>
        <xdr:to>
          <xdr:col>7</xdr:col>
          <xdr:colOff>190500</xdr:colOff>
          <xdr:row>39</xdr:row>
          <xdr:rowOff>38100</xdr:rowOff>
        </xdr:to>
        <xdr:sp macro="" textlink="">
          <xdr:nvSpPr>
            <xdr:cNvPr id="18467" name="Check Box 35" hidden="1">
              <a:extLst>
                <a:ext uri="{63B3BB69-23CF-44E3-9099-C40C66FF867C}">
                  <a14:compatExt spid="_x0000_s1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133350</xdr:rowOff>
        </xdr:from>
        <xdr:to>
          <xdr:col>7</xdr:col>
          <xdr:colOff>190500</xdr:colOff>
          <xdr:row>40</xdr:row>
          <xdr:rowOff>219075</xdr:rowOff>
        </xdr:to>
        <xdr:sp macro="" textlink="">
          <xdr:nvSpPr>
            <xdr:cNvPr id="18468" name="Check Box 36" hidden="1">
              <a:extLst>
                <a:ext uri="{63B3BB69-23CF-44E3-9099-C40C66FF867C}">
                  <a14:compatExt spid="_x0000_s1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200025</xdr:rowOff>
        </xdr:from>
        <xdr:to>
          <xdr:col>7</xdr:col>
          <xdr:colOff>190500</xdr:colOff>
          <xdr:row>42</xdr:row>
          <xdr:rowOff>19050</xdr:rowOff>
        </xdr:to>
        <xdr:sp macro="" textlink="">
          <xdr:nvSpPr>
            <xdr:cNvPr id="18469" name="Check Box 37" hidden="1">
              <a:extLst>
                <a:ext uri="{63B3BB69-23CF-44E3-9099-C40C66FF867C}">
                  <a14:compatExt spid="_x0000_s1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38</xdr:row>
          <xdr:rowOff>114300</xdr:rowOff>
        </xdr:from>
        <xdr:to>
          <xdr:col>37</xdr:col>
          <xdr:colOff>57150</xdr:colOff>
          <xdr:row>39</xdr:row>
          <xdr:rowOff>95250</xdr:rowOff>
        </xdr:to>
        <xdr:sp macro="" textlink="">
          <xdr:nvSpPr>
            <xdr:cNvPr id="18470" name="Check Box 38" hidden="1">
              <a:extLst>
                <a:ext uri="{63B3BB69-23CF-44E3-9099-C40C66FF867C}">
                  <a14:compatExt spid="_x0000_s1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40</xdr:row>
          <xdr:rowOff>142875</xdr:rowOff>
        </xdr:from>
        <xdr:to>
          <xdr:col>37</xdr:col>
          <xdr:colOff>47625</xdr:colOff>
          <xdr:row>41</xdr:row>
          <xdr:rowOff>123825</xdr:rowOff>
        </xdr:to>
        <xdr:sp macro="" textlink="">
          <xdr:nvSpPr>
            <xdr:cNvPr id="18471" name="Check Box 39" hidden="1">
              <a:extLst>
                <a:ext uri="{63B3BB69-23CF-44E3-9099-C40C66FF867C}">
                  <a14:compatExt spid="_x0000_s1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28575</xdr:rowOff>
        </xdr:from>
        <xdr:to>
          <xdr:col>7</xdr:col>
          <xdr:colOff>190500</xdr:colOff>
          <xdr:row>43</xdr:row>
          <xdr:rowOff>19050</xdr:rowOff>
        </xdr:to>
        <xdr:sp macro="" textlink="">
          <xdr:nvSpPr>
            <xdr:cNvPr id="18472" name="Check Box 40" hidden="1">
              <a:extLst>
                <a:ext uri="{63B3BB69-23CF-44E3-9099-C40C66FF867C}">
                  <a14:compatExt spid="_x0000_s1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19050</xdr:rowOff>
        </xdr:from>
        <xdr:to>
          <xdr:col>7</xdr:col>
          <xdr:colOff>190500</xdr:colOff>
          <xdr:row>44</xdr:row>
          <xdr:rowOff>9525</xdr:rowOff>
        </xdr:to>
        <xdr:sp macro="" textlink="">
          <xdr:nvSpPr>
            <xdr:cNvPr id="18473" name="Check Box 41" hidden="1">
              <a:extLst>
                <a:ext uri="{63B3BB69-23CF-44E3-9099-C40C66FF867C}">
                  <a14:compatExt spid="_x0000_s1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35</xdr:row>
          <xdr:rowOff>57150</xdr:rowOff>
        </xdr:from>
        <xdr:to>
          <xdr:col>33</xdr:col>
          <xdr:colOff>161925</xdr:colOff>
          <xdr:row>37</xdr:row>
          <xdr:rowOff>47625</xdr:rowOff>
        </xdr:to>
        <xdr:sp macro="" textlink="">
          <xdr:nvSpPr>
            <xdr:cNvPr id="18474" name="Group Box 42" hidden="1">
              <a:extLst>
                <a:ext uri="{63B3BB69-23CF-44E3-9099-C40C66FF867C}">
                  <a14:compatExt spid="_x0000_s1847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xdr:twoCellAnchor>
    <xdr:from>
      <xdr:col>2</xdr:col>
      <xdr:colOff>4395</xdr:colOff>
      <xdr:row>40</xdr:row>
      <xdr:rowOff>1468</xdr:rowOff>
    </xdr:from>
    <xdr:to>
      <xdr:col>44</xdr:col>
      <xdr:colOff>189957</xdr:colOff>
      <xdr:row>40</xdr:row>
      <xdr:rowOff>1468</xdr:rowOff>
    </xdr:to>
    <xdr:cxnSp macro="">
      <xdr:nvCxnSpPr>
        <xdr:cNvPr id="68" name="直線コネクタ 67"/>
        <xdr:cNvCxnSpPr/>
      </xdr:nvCxnSpPr>
      <xdr:spPr>
        <a:xfrm>
          <a:off x="404445" y="7773868"/>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42</xdr:row>
      <xdr:rowOff>6</xdr:rowOff>
    </xdr:from>
    <xdr:to>
      <xdr:col>44</xdr:col>
      <xdr:colOff>189957</xdr:colOff>
      <xdr:row>42</xdr:row>
      <xdr:rowOff>6</xdr:rowOff>
    </xdr:to>
    <xdr:cxnSp macro="">
      <xdr:nvCxnSpPr>
        <xdr:cNvPr id="69" name="直線コネクタ 68"/>
        <xdr:cNvCxnSpPr/>
      </xdr:nvCxnSpPr>
      <xdr:spPr>
        <a:xfrm>
          <a:off x="404445" y="8229606"/>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42</xdr:row>
      <xdr:rowOff>240330</xdr:rowOff>
    </xdr:from>
    <xdr:to>
      <xdr:col>44</xdr:col>
      <xdr:colOff>189957</xdr:colOff>
      <xdr:row>42</xdr:row>
      <xdr:rowOff>240330</xdr:rowOff>
    </xdr:to>
    <xdr:cxnSp macro="">
      <xdr:nvCxnSpPr>
        <xdr:cNvPr id="70" name="直線コネクタ 69"/>
        <xdr:cNvCxnSpPr/>
      </xdr:nvCxnSpPr>
      <xdr:spPr>
        <a:xfrm>
          <a:off x="404445" y="846993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2936</xdr:colOff>
      <xdr:row>38</xdr:row>
      <xdr:rowOff>5862</xdr:rowOff>
    </xdr:from>
    <xdr:to>
      <xdr:col>35</xdr:col>
      <xdr:colOff>2936</xdr:colOff>
      <xdr:row>41</xdr:row>
      <xdr:rowOff>226997</xdr:rowOff>
    </xdr:to>
    <xdr:cxnSp macro="">
      <xdr:nvCxnSpPr>
        <xdr:cNvPr id="71" name="直線コネクタ 70"/>
        <xdr:cNvCxnSpPr/>
      </xdr:nvCxnSpPr>
      <xdr:spPr>
        <a:xfrm>
          <a:off x="6460886" y="7473462"/>
          <a:ext cx="0" cy="7545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36</xdr:row>
      <xdr:rowOff>0</xdr:rowOff>
    </xdr:from>
    <xdr:to>
      <xdr:col>44</xdr:col>
      <xdr:colOff>193108</xdr:colOff>
      <xdr:row>36</xdr:row>
      <xdr:rowOff>0</xdr:rowOff>
    </xdr:to>
    <xdr:cxnSp macro="">
      <xdr:nvCxnSpPr>
        <xdr:cNvPr id="72" name="直線コネクタ 71"/>
        <xdr:cNvCxnSpPr/>
      </xdr:nvCxnSpPr>
      <xdr:spPr>
        <a:xfrm>
          <a:off x="0" y="707707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38</xdr:row>
      <xdr:rowOff>0</xdr:rowOff>
    </xdr:from>
    <xdr:to>
      <xdr:col>44</xdr:col>
      <xdr:colOff>193108</xdr:colOff>
      <xdr:row>38</xdr:row>
      <xdr:rowOff>0</xdr:rowOff>
    </xdr:to>
    <xdr:cxnSp macro="">
      <xdr:nvCxnSpPr>
        <xdr:cNvPr id="73" name="直線コネクタ 72"/>
        <xdr:cNvCxnSpPr/>
      </xdr:nvCxnSpPr>
      <xdr:spPr>
        <a:xfrm>
          <a:off x="0" y="746760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142875</xdr:colOff>
          <xdr:row>44</xdr:row>
          <xdr:rowOff>95250</xdr:rowOff>
        </xdr:from>
        <xdr:to>
          <xdr:col>3</xdr:col>
          <xdr:colOff>123825</xdr:colOff>
          <xdr:row>53</xdr:row>
          <xdr:rowOff>104775</xdr:rowOff>
        </xdr:to>
        <xdr:sp macro="" textlink="">
          <xdr:nvSpPr>
            <xdr:cNvPr id="18485" name="Group Box 53" hidden="1">
              <a:extLst>
                <a:ext uri="{63B3BB69-23CF-44E3-9099-C40C66FF867C}">
                  <a14:compatExt spid="_x0000_s1848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55</xdr:row>
          <xdr:rowOff>28575</xdr:rowOff>
        </xdr:from>
        <xdr:to>
          <xdr:col>3</xdr:col>
          <xdr:colOff>123825</xdr:colOff>
          <xdr:row>61</xdr:row>
          <xdr:rowOff>114300</xdr:rowOff>
        </xdr:to>
        <xdr:sp macro="" textlink="">
          <xdr:nvSpPr>
            <xdr:cNvPr id="18486" name="Group Box 54" hidden="1">
              <a:extLst>
                <a:ext uri="{63B3BB69-23CF-44E3-9099-C40C66FF867C}">
                  <a14:compatExt spid="_x0000_s1848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107</a:t>
              </a:r>
            </a:p>
          </xdr:txBody>
        </xdr:sp>
        <xdr:clientData/>
      </xdr:twoCellAnchor>
    </mc:Choice>
    <mc:Fallback/>
  </mc:AlternateContent>
  <xdr:twoCellAnchor>
    <xdr:from>
      <xdr:col>0</xdr:col>
      <xdr:colOff>0</xdr:colOff>
      <xdr:row>44</xdr:row>
      <xdr:rowOff>0</xdr:rowOff>
    </xdr:from>
    <xdr:to>
      <xdr:col>44</xdr:col>
      <xdr:colOff>193108</xdr:colOff>
      <xdr:row>44</xdr:row>
      <xdr:rowOff>0</xdr:rowOff>
    </xdr:to>
    <xdr:cxnSp macro="">
      <xdr:nvCxnSpPr>
        <xdr:cNvPr id="85" name="直線コネクタ 84"/>
        <xdr:cNvCxnSpPr/>
      </xdr:nvCxnSpPr>
      <xdr:spPr>
        <a:xfrm>
          <a:off x="0" y="870585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0</xdr:rowOff>
    </xdr:from>
    <xdr:to>
      <xdr:col>44</xdr:col>
      <xdr:colOff>193108</xdr:colOff>
      <xdr:row>52</xdr:row>
      <xdr:rowOff>0</xdr:rowOff>
    </xdr:to>
    <xdr:cxnSp macro="">
      <xdr:nvCxnSpPr>
        <xdr:cNvPr id="86" name="直線コネクタ 85"/>
        <xdr:cNvCxnSpPr/>
      </xdr:nvCxnSpPr>
      <xdr:spPr>
        <a:xfrm>
          <a:off x="0" y="1000125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62</xdr:row>
      <xdr:rowOff>0</xdr:rowOff>
    </xdr:from>
    <xdr:to>
      <xdr:col>44</xdr:col>
      <xdr:colOff>193108</xdr:colOff>
      <xdr:row>62</xdr:row>
      <xdr:rowOff>0</xdr:rowOff>
    </xdr:to>
    <xdr:cxnSp macro="">
      <xdr:nvCxnSpPr>
        <xdr:cNvPr id="87" name="直線コネクタ 86"/>
        <xdr:cNvCxnSpPr/>
      </xdr:nvCxnSpPr>
      <xdr:spPr>
        <a:xfrm>
          <a:off x="0" y="1185862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58</xdr:row>
      <xdr:rowOff>0</xdr:rowOff>
    </xdr:from>
    <xdr:to>
      <xdr:col>44</xdr:col>
      <xdr:colOff>185562</xdr:colOff>
      <xdr:row>58</xdr:row>
      <xdr:rowOff>0</xdr:rowOff>
    </xdr:to>
    <xdr:cxnSp macro="">
      <xdr:nvCxnSpPr>
        <xdr:cNvPr id="88" name="直線コネクタ 87"/>
        <xdr:cNvCxnSpPr/>
      </xdr:nvCxnSpPr>
      <xdr:spPr>
        <a:xfrm>
          <a:off x="400050" y="1102995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59</xdr:row>
      <xdr:rowOff>0</xdr:rowOff>
    </xdr:from>
    <xdr:to>
      <xdr:col>44</xdr:col>
      <xdr:colOff>185562</xdr:colOff>
      <xdr:row>59</xdr:row>
      <xdr:rowOff>0</xdr:rowOff>
    </xdr:to>
    <xdr:cxnSp macro="">
      <xdr:nvCxnSpPr>
        <xdr:cNvPr id="89" name="直線コネクタ 88"/>
        <xdr:cNvCxnSpPr/>
      </xdr:nvCxnSpPr>
      <xdr:spPr>
        <a:xfrm>
          <a:off x="400050" y="1123950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61</xdr:row>
      <xdr:rowOff>0</xdr:rowOff>
    </xdr:from>
    <xdr:to>
      <xdr:col>44</xdr:col>
      <xdr:colOff>185562</xdr:colOff>
      <xdr:row>61</xdr:row>
      <xdr:rowOff>0</xdr:rowOff>
    </xdr:to>
    <xdr:cxnSp macro="">
      <xdr:nvCxnSpPr>
        <xdr:cNvPr id="90" name="直線コネクタ 89"/>
        <xdr:cNvCxnSpPr/>
      </xdr:nvCxnSpPr>
      <xdr:spPr>
        <a:xfrm>
          <a:off x="400050" y="1163955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0</xdr:rowOff>
    </xdr:from>
    <xdr:to>
      <xdr:col>44</xdr:col>
      <xdr:colOff>193108</xdr:colOff>
      <xdr:row>14</xdr:row>
      <xdr:rowOff>0</xdr:rowOff>
    </xdr:to>
    <xdr:cxnSp macro="">
      <xdr:nvCxnSpPr>
        <xdr:cNvPr id="91" name="直線コネクタ 90"/>
        <xdr:cNvCxnSpPr/>
      </xdr:nvCxnSpPr>
      <xdr:spPr>
        <a:xfrm>
          <a:off x="0" y="248602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165651</xdr:rowOff>
    </xdr:from>
    <xdr:to>
      <xdr:col>2</xdr:col>
      <xdr:colOff>0</xdr:colOff>
      <xdr:row>61</xdr:row>
      <xdr:rowOff>179020</xdr:rowOff>
    </xdr:to>
    <xdr:cxnSp macro="">
      <xdr:nvCxnSpPr>
        <xdr:cNvPr id="92" name="直線コネクタ 91"/>
        <xdr:cNvCxnSpPr/>
      </xdr:nvCxnSpPr>
      <xdr:spPr>
        <a:xfrm>
          <a:off x="397565" y="7446064"/>
          <a:ext cx="0" cy="442799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3314</xdr:colOff>
      <xdr:row>35</xdr:row>
      <xdr:rowOff>8257</xdr:rowOff>
    </xdr:from>
    <xdr:to>
      <xdr:col>7</xdr:col>
      <xdr:colOff>3314</xdr:colOff>
      <xdr:row>44</xdr:row>
      <xdr:rowOff>2648</xdr:rowOff>
    </xdr:to>
    <xdr:cxnSp macro="">
      <xdr:nvCxnSpPr>
        <xdr:cNvPr id="93" name="直線コネクタ 92"/>
        <xdr:cNvCxnSpPr/>
      </xdr:nvCxnSpPr>
      <xdr:spPr>
        <a:xfrm>
          <a:off x="1470164" y="6913882"/>
          <a:ext cx="0" cy="179461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132503</xdr:colOff>
      <xdr:row>0</xdr:row>
      <xdr:rowOff>0</xdr:rowOff>
    </xdr:from>
    <xdr:to>
      <xdr:col>14</xdr:col>
      <xdr:colOff>123806</xdr:colOff>
      <xdr:row>0</xdr:row>
      <xdr:rowOff>285750</xdr:rowOff>
    </xdr:to>
    <xdr:pic>
      <xdr:nvPicPr>
        <xdr:cNvPr id="9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078" y="0"/>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195724</xdr:colOff>
      <xdr:row>6</xdr:row>
      <xdr:rowOff>3154</xdr:rowOff>
    </xdr:from>
    <xdr:to>
      <xdr:col>6</xdr:col>
      <xdr:colOff>195724</xdr:colOff>
      <xdr:row>20</xdr:row>
      <xdr:rowOff>245632</xdr:rowOff>
    </xdr:to>
    <xdr:cxnSp macro="">
      <xdr:nvCxnSpPr>
        <xdr:cNvPr id="95" name="直線コネクタ 94"/>
        <xdr:cNvCxnSpPr/>
      </xdr:nvCxnSpPr>
      <xdr:spPr>
        <a:xfrm>
          <a:off x="1462549" y="850879"/>
          <a:ext cx="0" cy="30523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33</xdr:row>
      <xdr:rowOff>1469</xdr:rowOff>
    </xdr:from>
    <xdr:to>
      <xdr:col>44</xdr:col>
      <xdr:colOff>189957</xdr:colOff>
      <xdr:row>33</xdr:row>
      <xdr:rowOff>1469</xdr:rowOff>
    </xdr:to>
    <xdr:cxnSp macro="">
      <xdr:nvCxnSpPr>
        <xdr:cNvPr id="96" name="直線コネクタ 95"/>
        <xdr:cNvCxnSpPr/>
      </xdr:nvCxnSpPr>
      <xdr:spPr>
        <a:xfrm>
          <a:off x="404445" y="6564194"/>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18</xdr:row>
          <xdr:rowOff>171450</xdr:rowOff>
        </xdr:from>
        <xdr:to>
          <xdr:col>44</xdr:col>
          <xdr:colOff>38100</xdr:colOff>
          <xdr:row>20</xdr:row>
          <xdr:rowOff>0</xdr:rowOff>
        </xdr:to>
        <xdr:sp macro="" textlink="">
          <xdr:nvSpPr>
            <xdr:cNvPr id="18487" name="Group Box 55" hidden="1">
              <a:extLst>
                <a:ext uri="{63B3BB69-23CF-44E3-9099-C40C66FF867C}">
                  <a14:compatExt spid="_x0000_s1848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xdr:row>
          <xdr:rowOff>47625</xdr:rowOff>
        </xdr:from>
        <xdr:to>
          <xdr:col>15</xdr:col>
          <xdr:colOff>190500</xdr:colOff>
          <xdr:row>5</xdr:row>
          <xdr:rowOff>0</xdr:rowOff>
        </xdr:to>
        <xdr:sp macro="" textlink="">
          <xdr:nvSpPr>
            <xdr:cNvPr id="18489" name="Check Box 57" hidden="1">
              <a:extLst>
                <a:ext uri="{63B3BB69-23CF-44E3-9099-C40C66FF867C}">
                  <a14:compatExt spid="_x0000_s1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xdr:row>
          <xdr:rowOff>47625</xdr:rowOff>
        </xdr:from>
        <xdr:to>
          <xdr:col>11</xdr:col>
          <xdr:colOff>133350</xdr:colOff>
          <xdr:row>5</xdr:row>
          <xdr:rowOff>0</xdr:rowOff>
        </xdr:to>
        <xdr:sp macro="" textlink="">
          <xdr:nvSpPr>
            <xdr:cNvPr id="18493" name="Check Box 61" hidden="1">
              <a:extLst>
                <a:ext uri="{63B3BB69-23CF-44E3-9099-C40C66FF867C}">
                  <a14:compatExt spid="_x0000_s1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20</xdr:col>
          <xdr:colOff>161925</xdr:colOff>
          <xdr:row>19</xdr:row>
          <xdr:rowOff>238125</xdr:rowOff>
        </xdr:to>
        <xdr:sp macro="" textlink="">
          <xdr:nvSpPr>
            <xdr:cNvPr id="18498" name="Check Box 66" hidden="1">
              <a:extLst>
                <a:ext uri="{63B3BB69-23CF-44E3-9099-C40C66FF867C}">
                  <a14:compatExt spid="_x0000_s1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19</xdr:row>
          <xdr:rowOff>19050</xdr:rowOff>
        </xdr:from>
        <xdr:to>
          <xdr:col>28</xdr:col>
          <xdr:colOff>9525</xdr:colOff>
          <xdr:row>19</xdr:row>
          <xdr:rowOff>238125</xdr:rowOff>
        </xdr:to>
        <xdr:sp macro="" textlink="">
          <xdr:nvSpPr>
            <xdr:cNvPr id="18499" name="Check Box 67" hidden="1">
              <a:extLst>
                <a:ext uri="{63B3BB69-23CF-44E3-9099-C40C66FF867C}">
                  <a14:compatExt spid="_x0000_s1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19050</xdr:rowOff>
        </xdr:from>
        <xdr:to>
          <xdr:col>37</xdr:col>
          <xdr:colOff>0</xdr:colOff>
          <xdr:row>19</xdr:row>
          <xdr:rowOff>238125</xdr:rowOff>
        </xdr:to>
        <xdr:sp macro="" textlink="">
          <xdr:nvSpPr>
            <xdr:cNvPr id="18500" name="Check Box 68" hidden="1">
              <a:extLst>
                <a:ext uri="{63B3BB69-23CF-44E3-9099-C40C66FF867C}">
                  <a14:compatExt spid="_x0000_s1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19</xdr:row>
          <xdr:rowOff>9525</xdr:rowOff>
        </xdr:from>
        <xdr:to>
          <xdr:col>42</xdr:col>
          <xdr:colOff>0</xdr:colOff>
          <xdr:row>19</xdr:row>
          <xdr:rowOff>238125</xdr:rowOff>
        </xdr:to>
        <xdr:sp macro="" textlink="">
          <xdr:nvSpPr>
            <xdr:cNvPr id="18501" name="Check Box 69" hidden="1">
              <a:extLst>
                <a:ext uri="{63B3BB69-23CF-44E3-9099-C40C66FF867C}">
                  <a14:compatExt spid="_x0000_s1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9525</xdr:rowOff>
        </xdr:from>
        <xdr:to>
          <xdr:col>34</xdr:col>
          <xdr:colOff>38100</xdr:colOff>
          <xdr:row>22</xdr:row>
          <xdr:rowOff>228600</xdr:rowOff>
        </xdr:to>
        <xdr:sp macro="" textlink="">
          <xdr:nvSpPr>
            <xdr:cNvPr id="18503" name="Check Box 71" hidden="1">
              <a:extLst>
                <a:ext uri="{63B3BB69-23CF-44E3-9099-C40C66FF867C}">
                  <a14:compatExt spid="_x0000_s1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23</xdr:row>
          <xdr:rowOff>9525</xdr:rowOff>
        </xdr:from>
        <xdr:to>
          <xdr:col>34</xdr:col>
          <xdr:colOff>38100</xdr:colOff>
          <xdr:row>23</xdr:row>
          <xdr:rowOff>228600</xdr:rowOff>
        </xdr:to>
        <xdr:sp macro="" textlink="">
          <xdr:nvSpPr>
            <xdr:cNvPr id="18504" name="Check Box 72" hidden="1">
              <a:extLst>
                <a:ext uri="{63B3BB69-23CF-44E3-9099-C40C66FF867C}">
                  <a14:compatExt spid="_x0000_s1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24</xdr:row>
          <xdr:rowOff>9525</xdr:rowOff>
        </xdr:from>
        <xdr:to>
          <xdr:col>34</xdr:col>
          <xdr:colOff>47625</xdr:colOff>
          <xdr:row>24</xdr:row>
          <xdr:rowOff>228600</xdr:rowOff>
        </xdr:to>
        <xdr:sp macro="" textlink="">
          <xdr:nvSpPr>
            <xdr:cNvPr id="18505" name="Check Box 73" hidden="1">
              <a:extLst>
                <a:ext uri="{63B3BB69-23CF-44E3-9099-C40C66FF867C}">
                  <a14:compatExt spid="_x0000_s1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22</xdr:row>
          <xdr:rowOff>9525</xdr:rowOff>
        </xdr:from>
        <xdr:to>
          <xdr:col>39</xdr:col>
          <xdr:colOff>171450</xdr:colOff>
          <xdr:row>22</xdr:row>
          <xdr:rowOff>228600</xdr:rowOff>
        </xdr:to>
        <xdr:sp macro="" textlink="">
          <xdr:nvSpPr>
            <xdr:cNvPr id="18506" name="Check Box 74" hidden="1">
              <a:extLst>
                <a:ext uri="{63B3BB69-23CF-44E3-9099-C40C66FF867C}">
                  <a14:compatExt spid="_x0000_s1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34</xdr:row>
          <xdr:rowOff>133350</xdr:rowOff>
        </xdr:from>
        <xdr:to>
          <xdr:col>31</xdr:col>
          <xdr:colOff>9525</xdr:colOff>
          <xdr:row>36</xdr:row>
          <xdr:rowOff>28575</xdr:rowOff>
        </xdr:to>
        <xdr:sp macro="" textlink="">
          <xdr:nvSpPr>
            <xdr:cNvPr id="18512" name="Check Box 80" hidden="1">
              <a:extLst>
                <a:ext uri="{63B3BB69-23CF-44E3-9099-C40C66FF867C}">
                  <a14:compatExt spid="_x0000_s1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3</xdr:col>
          <xdr:colOff>104775</xdr:colOff>
          <xdr:row>45</xdr:row>
          <xdr:rowOff>38100</xdr:rowOff>
        </xdr:to>
        <xdr:sp macro="" textlink="">
          <xdr:nvSpPr>
            <xdr:cNvPr id="18514" name="Check Box 82" hidden="1">
              <a:extLst>
                <a:ext uri="{63B3BB69-23CF-44E3-9099-C40C66FF867C}">
                  <a14:compatExt spid="_x0000_s1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123825</xdr:rowOff>
        </xdr:from>
        <xdr:to>
          <xdr:col>3</xdr:col>
          <xdr:colOff>104775</xdr:colOff>
          <xdr:row>47</xdr:row>
          <xdr:rowOff>0</xdr:rowOff>
        </xdr:to>
        <xdr:sp macro="" textlink="">
          <xdr:nvSpPr>
            <xdr:cNvPr id="18516" name="Check Box 84" hidden="1">
              <a:extLst>
                <a:ext uri="{63B3BB69-23CF-44E3-9099-C40C66FF867C}">
                  <a14:compatExt spid="_x0000_s1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3</xdr:col>
          <xdr:colOff>104775</xdr:colOff>
          <xdr:row>50</xdr:row>
          <xdr:rowOff>28575</xdr:rowOff>
        </xdr:to>
        <xdr:sp macro="" textlink="">
          <xdr:nvSpPr>
            <xdr:cNvPr id="18517" name="Check Box 85" hidden="1">
              <a:extLst>
                <a:ext uri="{63B3BB69-23CF-44E3-9099-C40C66FF867C}">
                  <a14:compatExt spid="_x0000_s1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142875</xdr:rowOff>
        </xdr:from>
        <xdr:to>
          <xdr:col>3</xdr:col>
          <xdr:colOff>104775</xdr:colOff>
          <xdr:row>54</xdr:row>
          <xdr:rowOff>47625</xdr:rowOff>
        </xdr:to>
        <xdr:sp macro="" textlink="">
          <xdr:nvSpPr>
            <xdr:cNvPr id="18518" name="Check Box 86" hidden="1">
              <a:extLst>
                <a:ext uri="{63B3BB69-23CF-44E3-9099-C40C66FF867C}">
                  <a14:compatExt spid="_x0000_s1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161925</xdr:rowOff>
        </xdr:from>
        <xdr:to>
          <xdr:col>3</xdr:col>
          <xdr:colOff>104775</xdr:colOff>
          <xdr:row>56</xdr:row>
          <xdr:rowOff>28575</xdr:rowOff>
        </xdr:to>
        <xdr:sp macro="" textlink="">
          <xdr:nvSpPr>
            <xdr:cNvPr id="18519" name="Check Box 87" hidden="1">
              <a:extLst>
                <a:ext uri="{63B3BB69-23CF-44E3-9099-C40C66FF867C}">
                  <a14:compatExt spid="_x0000_s1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142875</xdr:rowOff>
        </xdr:from>
        <xdr:to>
          <xdr:col>3</xdr:col>
          <xdr:colOff>104775</xdr:colOff>
          <xdr:row>55</xdr:row>
          <xdr:rowOff>28575</xdr:rowOff>
        </xdr:to>
        <xdr:sp macro="" textlink="">
          <xdr:nvSpPr>
            <xdr:cNvPr id="18520" name="Check Box 88" hidden="1">
              <a:extLst>
                <a:ext uri="{63B3BB69-23CF-44E3-9099-C40C66FF867C}">
                  <a14:compatExt spid="_x0000_s1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152400</xdr:rowOff>
        </xdr:from>
        <xdr:to>
          <xdr:col>3</xdr:col>
          <xdr:colOff>104775</xdr:colOff>
          <xdr:row>57</xdr:row>
          <xdr:rowOff>47625</xdr:rowOff>
        </xdr:to>
        <xdr:sp macro="" textlink="">
          <xdr:nvSpPr>
            <xdr:cNvPr id="18521" name="Check Box 89" hidden="1">
              <a:extLst>
                <a:ext uri="{63B3BB69-23CF-44E3-9099-C40C66FF867C}">
                  <a14:compatExt spid="_x0000_s1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133350</xdr:rowOff>
        </xdr:from>
        <xdr:to>
          <xdr:col>3</xdr:col>
          <xdr:colOff>104775</xdr:colOff>
          <xdr:row>48</xdr:row>
          <xdr:rowOff>66675</xdr:rowOff>
        </xdr:to>
        <xdr:sp macro="" textlink="">
          <xdr:nvSpPr>
            <xdr:cNvPr id="18522" name="Check Box 90" hidden="1">
              <a:extLst>
                <a:ext uri="{63B3BB69-23CF-44E3-9099-C40C66FF867C}">
                  <a14:compatExt spid="_x0000_s1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142875</xdr:rowOff>
        </xdr:from>
        <xdr:to>
          <xdr:col>3</xdr:col>
          <xdr:colOff>104775</xdr:colOff>
          <xdr:row>58</xdr:row>
          <xdr:rowOff>38100</xdr:rowOff>
        </xdr:to>
        <xdr:sp macro="" textlink="">
          <xdr:nvSpPr>
            <xdr:cNvPr id="18523" name="Check Box 91" hidden="1">
              <a:extLst>
                <a:ext uri="{63B3BB69-23CF-44E3-9099-C40C66FF867C}">
                  <a14:compatExt spid="_x0000_s1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23</xdr:row>
          <xdr:rowOff>9525</xdr:rowOff>
        </xdr:from>
        <xdr:to>
          <xdr:col>39</xdr:col>
          <xdr:colOff>171450</xdr:colOff>
          <xdr:row>23</xdr:row>
          <xdr:rowOff>228600</xdr:rowOff>
        </xdr:to>
        <xdr:sp macro="" textlink="">
          <xdr:nvSpPr>
            <xdr:cNvPr id="18530" name="Check Box 98" hidden="1">
              <a:extLst>
                <a:ext uri="{63B3BB69-23CF-44E3-9099-C40C66FF867C}">
                  <a14:compatExt spid="_x0000_s1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9525</xdr:rowOff>
        </xdr:from>
        <xdr:to>
          <xdr:col>12</xdr:col>
          <xdr:colOff>57150</xdr:colOff>
          <xdr:row>13</xdr:row>
          <xdr:rowOff>190500</xdr:rowOff>
        </xdr:to>
        <xdr:sp macro="" textlink="">
          <xdr:nvSpPr>
            <xdr:cNvPr id="18531" name="Check Box 99" hidden="1">
              <a:extLst>
                <a:ext uri="{63B3BB69-23CF-44E3-9099-C40C66FF867C}">
                  <a14:compatExt spid="_x0000_s1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238125</xdr:rowOff>
        </xdr:from>
        <xdr:to>
          <xdr:col>22</xdr:col>
          <xdr:colOff>85725</xdr:colOff>
          <xdr:row>14</xdr:row>
          <xdr:rowOff>0</xdr:rowOff>
        </xdr:to>
        <xdr:sp macro="" textlink="">
          <xdr:nvSpPr>
            <xdr:cNvPr id="18532" name="Check Box 100" hidden="1">
              <a:extLst>
                <a:ext uri="{63B3BB69-23CF-44E3-9099-C40C66FF867C}">
                  <a14:compatExt spid="_x0000_s1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19050</xdr:rowOff>
        </xdr:from>
        <xdr:to>
          <xdr:col>8</xdr:col>
          <xdr:colOff>95250</xdr:colOff>
          <xdr:row>37</xdr:row>
          <xdr:rowOff>19050</xdr:rowOff>
        </xdr:to>
        <xdr:sp macro="" textlink="">
          <xdr:nvSpPr>
            <xdr:cNvPr id="18533" name="Check Box 101" hidden="1">
              <a:extLst>
                <a:ext uri="{63B3BB69-23CF-44E3-9099-C40C66FF867C}">
                  <a14:compatExt spid="_x0000_s18533"/>
                </a:ext>
              </a:extLst>
            </xdr:cNvPr>
            <xdr:cNvSpPr/>
          </xdr:nvSpPr>
          <xdr:spPr>
            <a:xfrm>
              <a:off x="0" y="0"/>
              <a:ext cx="0" cy="0"/>
            </a:xfrm>
            <a:prstGeom prst="rect">
              <a:avLst/>
            </a:prstGeom>
          </xdr:spPr>
        </xdr:sp>
        <xdr:clientData/>
      </xdr:twoCellAnchor>
    </mc:Choice>
    <mc:Fallback/>
  </mc:AlternateContent>
  <xdr:twoCellAnchor>
    <xdr:from>
      <xdr:col>6</xdr:col>
      <xdr:colOff>182217</xdr:colOff>
      <xdr:row>12</xdr:row>
      <xdr:rowOff>16566</xdr:rowOff>
    </xdr:from>
    <xdr:to>
      <xdr:col>45</xdr:col>
      <xdr:colOff>8283</xdr:colOff>
      <xdr:row>12</xdr:row>
      <xdr:rowOff>24848</xdr:rowOff>
    </xdr:to>
    <xdr:cxnSp macro="">
      <xdr:nvCxnSpPr>
        <xdr:cNvPr id="4" name="直線コネクタ 3"/>
        <xdr:cNvCxnSpPr/>
      </xdr:nvCxnSpPr>
      <xdr:spPr>
        <a:xfrm flipV="1">
          <a:off x="1441174" y="2335696"/>
          <a:ext cx="6833152" cy="8282"/>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absolute">
        <xdr:from>
          <xdr:col>8</xdr:col>
          <xdr:colOff>19050</xdr:colOff>
          <xdr:row>11</xdr:row>
          <xdr:rowOff>9525</xdr:rowOff>
        </xdr:from>
        <xdr:to>
          <xdr:col>9</xdr:col>
          <xdr:colOff>38100</xdr:colOff>
          <xdr:row>11</xdr:row>
          <xdr:rowOff>238125</xdr:rowOff>
        </xdr:to>
        <xdr:sp macro="" textlink="">
          <xdr:nvSpPr>
            <xdr:cNvPr id="18535" name="Check Box 103" hidden="1">
              <a:extLst>
                <a:ext uri="{63B3BB69-23CF-44E3-9099-C40C66FF867C}">
                  <a14:compatExt spid="_x0000_s18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238125</xdr:rowOff>
        </xdr:from>
        <xdr:to>
          <xdr:col>9</xdr:col>
          <xdr:colOff>38100</xdr:colOff>
          <xdr:row>13</xdr:row>
          <xdr:rowOff>28575</xdr:rowOff>
        </xdr:to>
        <xdr:sp macro="" textlink="">
          <xdr:nvSpPr>
            <xdr:cNvPr id="18536" name="Check Box 104" hidden="1">
              <a:extLst>
                <a:ext uri="{63B3BB69-23CF-44E3-9099-C40C66FF867C}">
                  <a14:compatExt spid="_x0000_s18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19050</xdr:rowOff>
        </xdr:from>
        <xdr:to>
          <xdr:col>14</xdr:col>
          <xdr:colOff>104775</xdr:colOff>
          <xdr:row>12</xdr:row>
          <xdr:rowOff>0</xdr:rowOff>
        </xdr:to>
        <xdr:sp macro="" textlink="">
          <xdr:nvSpPr>
            <xdr:cNvPr id="18537" name="Check Box 105" hidden="1">
              <a:extLst>
                <a:ext uri="{63B3BB69-23CF-44E3-9099-C40C66FF867C}">
                  <a14:compatExt spid="_x0000_s18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19050</xdr:rowOff>
        </xdr:from>
        <xdr:to>
          <xdr:col>14</xdr:col>
          <xdr:colOff>104775</xdr:colOff>
          <xdr:row>13</xdr:row>
          <xdr:rowOff>19050</xdr:rowOff>
        </xdr:to>
        <xdr:sp macro="" textlink="">
          <xdr:nvSpPr>
            <xdr:cNvPr id="18538" name="Check Box 106" hidden="1">
              <a:extLst>
                <a:ext uri="{63B3BB69-23CF-44E3-9099-C40C66FF867C}">
                  <a14:compatExt spid="_x0000_s18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19050</xdr:rowOff>
        </xdr:from>
        <xdr:to>
          <xdr:col>20</xdr:col>
          <xdr:colOff>190500</xdr:colOff>
          <xdr:row>13</xdr:row>
          <xdr:rowOff>19050</xdr:rowOff>
        </xdr:to>
        <xdr:sp macro="" textlink="">
          <xdr:nvSpPr>
            <xdr:cNvPr id="18540" name="Check Box 108" hidden="1">
              <a:extLst>
                <a:ext uri="{63B3BB69-23CF-44E3-9099-C40C66FF867C}">
                  <a14:compatExt spid="_x0000_s18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19050</xdr:rowOff>
        </xdr:from>
        <xdr:to>
          <xdr:col>20</xdr:col>
          <xdr:colOff>190500</xdr:colOff>
          <xdr:row>11</xdr:row>
          <xdr:rowOff>238125</xdr:rowOff>
        </xdr:to>
        <xdr:sp macro="" textlink="">
          <xdr:nvSpPr>
            <xdr:cNvPr id="18541" name="Check Box 109" hidden="1">
              <a:extLst>
                <a:ext uri="{63B3BB69-23CF-44E3-9099-C40C66FF867C}">
                  <a14:compatExt spid="_x0000_s18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19050</xdr:rowOff>
        </xdr:from>
        <xdr:to>
          <xdr:col>30</xdr:col>
          <xdr:colOff>190500</xdr:colOff>
          <xdr:row>11</xdr:row>
          <xdr:rowOff>238125</xdr:rowOff>
        </xdr:to>
        <xdr:sp macro="" textlink="">
          <xdr:nvSpPr>
            <xdr:cNvPr id="18542" name="Check Box 110" hidden="1">
              <a:extLst>
                <a:ext uri="{63B3BB69-23CF-44E3-9099-C40C66FF867C}">
                  <a14:compatExt spid="_x0000_s18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9525</xdr:rowOff>
        </xdr:from>
        <xdr:to>
          <xdr:col>30</xdr:col>
          <xdr:colOff>180975</xdr:colOff>
          <xdr:row>13</xdr:row>
          <xdr:rowOff>28575</xdr:rowOff>
        </xdr:to>
        <xdr:sp macro="" textlink="">
          <xdr:nvSpPr>
            <xdr:cNvPr id="18544" name="Check Box 112" hidden="1">
              <a:extLst>
                <a:ext uri="{63B3BB69-23CF-44E3-9099-C40C66FF867C}">
                  <a14:compatExt spid="_x0000_s18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19050</xdr:rowOff>
        </xdr:from>
        <xdr:to>
          <xdr:col>40</xdr:col>
          <xdr:colOff>152400</xdr:colOff>
          <xdr:row>11</xdr:row>
          <xdr:rowOff>238125</xdr:rowOff>
        </xdr:to>
        <xdr:sp macro="" textlink="">
          <xdr:nvSpPr>
            <xdr:cNvPr id="18545" name="Check Box 113" hidden="1">
              <a:extLst>
                <a:ext uri="{63B3BB69-23CF-44E3-9099-C40C66FF867C}">
                  <a14:compatExt spid="_x0000_s18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9525</xdr:rowOff>
        </xdr:from>
        <xdr:to>
          <xdr:col>40</xdr:col>
          <xdr:colOff>142875</xdr:colOff>
          <xdr:row>13</xdr:row>
          <xdr:rowOff>28575</xdr:rowOff>
        </xdr:to>
        <xdr:sp macro="" textlink="">
          <xdr:nvSpPr>
            <xdr:cNvPr id="18546" name="Check Box 114" hidden="1">
              <a:extLst>
                <a:ext uri="{63B3BB69-23CF-44E3-9099-C40C66FF867C}">
                  <a14:compatExt spid="_x0000_s18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24</xdr:row>
          <xdr:rowOff>9525</xdr:rowOff>
        </xdr:from>
        <xdr:to>
          <xdr:col>39</xdr:col>
          <xdr:colOff>171450</xdr:colOff>
          <xdr:row>24</xdr:row>
          <xdr:rowOff>228600</xdr:rowOff>
        </xdr:to>
        <xdr:sp macro="" textlink="">
          <xdr:nvSpPr>
            <xdr:cNvPr id="18547" name="Check Box 115" hidden="1">
              <a:extLst>
                <a:ext uri="{63B3BB69-23CF-44E3-9099-C40C66FF867C}">
                  <a14:compatExt spid="_x0000_s18547"/>
                </a:ext>
              </a:extLst>
            </xdr:cNvPr>
            <xdr:cNvSpPr/>
          </xdr:nvSpPr>
          <xdr:spPr>
            <a:xfrm>
              <a:off x="0" y="0"/>
              <a:ext cx="0" cy="0"/>
            </a:xfrm>
            <a:prstGeom prst="rect">
              <a:avLst/>
            </a:prstGeom>
          </xdr:spPr>
        </xdr:sp>
        <xdr:clientData/>
      </xdr:twoCellAnchor>
    </mc:Choice>
    <mc:Fallback/>
  </mc:AlternateContent>
  <xdr:twoCellAnchor>
    <xdr:from>
      <xdr:col>7</xdr:col>
      <xdr:colOff>8283</xdr:colOff>
      <xdr:row>13</xdr:row>
      <xdr:rowOff>0</xdr:rowOff>
    </xdr:from>
    <xdr:to>
      <xdr:col>44</xdr:col>
      <xdr:colOff>198782</xdr:colOff>
      <xdr:row>13</xdr:row>
      <xdr:rowOff>0</xdr:rowOff>
    </xdr:to>
    <xdr:cxnSp macro="">
      <xdr:nvCxnSpPr>
        <xdr:cNvPr id="3" name="直線コネクタ 2"/>
        <xdr:cNvCxnSpPr/>
      </xdr:nvCxnSpPr>
      <xdr:spPr>
        <a:xfrm>
          <a:off x="1466022" y="2567609"/>
          <a:ext cx="6800021"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39</xdr:col>
          <xdr:colOff>180975</xdr:colOff>
          <xdr:row>20</xdr:row>
          <xdr:rowOff>19050</xdr:rowOff>
        </xdr:from>
        <xdr:to>
          <xdr:col>41</xdr:col>
          <xdr:colOff>19050</xdr:colOff>
          <xdr:row>20</xdr:row>
          <xdr:rowOff>238125</xdr:rowOff>
        </xdr:to>
        <xdr:sp macro="" textlink="">
          <xdr:nvSpPr>
            <xdr:cNvPr id="18548" name="Check Box 116" hidden="1">
              <a:extLst>
                <a:ext uri="{63B3BB69-23CF-44E3-9099-C40C66FF867C}">
                  <a14:compatExt spid="_x0000_s18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133350</xdr:rowOff>
        </xdr:from>
        <xdr:to>
          <xdr:col>27</xdr:col>
          <xdr:colOff>171450</xdr:colOff>
          <xdr:row>36</xdr:row>
          <xdr:rowOff>28575</xdr:rowOff>
        </xdr:to>
        <xdr:sp macro="" textlink="">
          <xdr:nvSpPr>
            <xdr:cNvPr id="18549" name="Check Box 117" hidden="1">
              <a:extLst>
                <a:ext uri="{63B3BB69-23CF-44E3-9099-C40C66FF867C}">
                  <a14:compatExt spid="_x0000_s18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133350</xdr:rowOff>
        </xdr:from>
        <xdr:to>
          <xdr:col>24</xdr:col>
          <xdr:colOff>123825</xdr:colOff>
          <xdr:row>36</xdr:row>
          <xdr:rowOff>28575</xdr:rowOff>
        </xdr:to>
        <xdr:sp macro="" textlink="">
          <xdr:nvSpPr>
            <xdr:cNvPr id="18550" name="Check Box 118" hidden="1">
              <a:extLst>
                <a:ext uri="{63B3BB69-23CF-44E3-9099-C40C66FF867C}">
                  <a14:compatExt spid="_x0000_s18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34</xdr:row>
          <xdr:rowOff>133350</xdr:rowOff>
        </xdr:from>
        <xdr:to>
          <xdr:col>20</xdr:col>
          <xdr:colOff>190500</xdr:colOff>
          <xdr:row>36</xdr:row>
          <xdr:rowOff>28575</xdr:rowOff>
        </xdr:to>
        <xdr:sp macro="" textlink="">
          <xdr:nvSpPr>
            <xdr:cNvPr id="18551" name="Check Box 119" hidden="1">
              <a:extLst>
                <a:ext uri="{63B3BB69-23CF-44E3-9099-C40C66FF867C}">
                  <a14:compatExt spid="_x0000_s185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190500</xdr:colOff>
          <xdr:row>8</xdr:row>
          <xdr:rowOff>352425</xdr:rowOff>
        </xdr:from>
        <xdr:to>
          <xdr:col>37</xdr:col>
          <xdr:colOff>19050</xdr:colOff>
          <xdr:row>10</xdr:row>
          <xdr:rowOff>19050</xdr:rowOff>
        </xdr:to>
        <xdr:sp macro="" textlink="">
          <xdr:nvSpPr>
            <xdr:cNvPr id="24627" name="Group Box 51" hidden="1">
              <a:extLst>
                <a:ext uri="{63B3BB69-23CF-44E3-9099-C40C66FF867C}">
                  <a14:compatExt spid="_x0000_s2462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314325</xdr:rowOff>
        </xdr:from>
        <xdr:to>
          <xdr:col>37</xdr:col>
          <xdr:colOff>19050</xdr:colOff>
          <xdr:row>11</xdr:row>
          <xdr:rowOff>28575</xdr:rowOff>
        </xdr:to>
        <xdr:sp macro="" textlink="">
          <xdr:nvSpPr>
            <xdr:cNvPr id="24628" name="Group Box 52" hidden="1">
              <a:extLst>
                <a:ext uri="{63B3BB69-23CF-44E3-9099-C40C66FF867C}">
                  <a14:compatExt spid="_x0000_s2462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10</xdr:row>
          <xdr:rowOff>285750</xdr:rowOff>
        </xdr:from>
        <xdr:to>
          <xdr:col>37</xdr:col>
          <xdr:colOff>19050</xdr:colOff>
          <xdr:row>12</xdr:row>
          <xdr:rowOff>9525</xdr:rowOff>
        </xdr:to>
        <xdr:sp macro="" textlink="">
          <xdr:nvSpPr>
            <xdr:cNvPr id="24629" name="Group Box 53" hidden="1">
              <a:extLst>
                <a:ext uri="{63B3BB69-23CF-44E3-9099-C40C66FF867C}">
                  <a14:compatExt spid="_x0000_s2462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304800</xdr:rowOff>
        </xdr:from>
        <xdr:to>
          <xdr:col>37</xdr:col>
          <xdr:colOff>28575</xdr:colOff>
          <xdr:row>13</xdr:row>
          <xdr:rowOff>19050</xdr:rowOff>
        </xdr:to>
        <xdr:sp macro="" textlink="">
          <xdr:nvSpPr>
            <xdr:cNvPr id="24630" name="Group Box 54" hidden="1">
              <a:extLst>
                <a:ext uri="{63B3BB69-23CF-44E3-9099-C40C66FF867C}">
                  <a14:compatExt spid="_x0000_s2463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304800</xdr:rowOff>
        </xdr:from>
        <xdr:to>
          <xdr:col>37</xdr:col>
          <xdr:colOff>28575</xdr:colOff>
          <xdr:row>14</xdr:row>
          <xdr:rowOff>19050</xdr:rowOff>
        </xdr:to>
        <xdr:sp macro="" textlink="">
          <xdr:nvSpPr>
            <xdr:cNvPr id="24631" name="Group Box 55" hidden="1">
              <a:extLst>
                <a:ext uri="{63B3BB69-23CF-44E3-9099-C40C66FF867C}">
                  <a14:compatExt spid="_x0000_s2463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xdr:row>
          <xdr:rowOff>276225</xdr:rowOff>
        </xdr:from>
        <xdr:to>
          <xdr:col>37</xdr:col>
          <xdr:colOff>19050</xdr:colOff>
          <xdr:row>15</xdr:row>
          <xdr:rowOff>0</xdr:rowOff>
        </xdr:to>
        <xdr:sp macro="" textlink="">
          <xdr:nvSpPr>
            <xdr:cNvPr id="24632" name="Group Box 56" hidden="1">
              <a:extLst>
                <a:ext uri="{63B3BB69-23CF-44E3-9099-C40C66FF867C}">
                  <a14:compatExt spid="_x0000_s246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14</xdr:row>
          <xdr:rowOff>285750</xdr:rowOff>
        </xdr:from>
        <xdr:to>
          <xdr:col>37</xdr:col>
          <xdr:colOff>9525</xdr:colOff>
          <xdr:row>16</xdr:row>
          <xdr:rowOff>0</xdr:rowOff>
        </xdr:to>
        <xdr:sp macro="" textlink="">
          <xdr:nvSpPr>
            <xdr:cNvPr id="24633" name="Group Box 57" hidden="1">
              <a:extLst>
                <a:ext uri="{63B3BB69-23CF-44E3-9099-C40C66FF867C}">
                  <a14:compatExt spid="_x0000_s2463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15</xdr:row>
          <xdr:rowOff>285750</xdr:rowOff>
        </xdr:from>
        <xdr:to>
          <xdr:col>37</xdr:col>
          <xdr:colOff>19050</xdr:colOff>
          <xdr:row>17</xdr:row>
          <xdr:rowOff>0</xdr:rowOff>
        </xdr:to>
        <xdr:sp macro="" textlink="">
          <xdr:nvSpPr>
            <xdr:cNvPr id="24634" name="Group Box 58" hidden="1">
              <a:extLst>
                <a:ext uri="{63B3BB69-23CF-44E3-9099-C40C66FF867C}">
                  <a14:compatExt spid="_x0000_s246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16</xdr:row>
          <xdr:rowOff>266700</xdr:rowOff>
        </xdr:from>
        <xdr:to>
          <xdr:col>37</xdr:col>
          <xdr:colOff>19050</xdr:colOff>
          <xdr:row>17</xdr:row>
          <xdr:rowOff>333375</xdr:rowOff>
        </xdr:to>
        <xdr:sp macro="" textlink="">
          <xdr:nvSpPr>
            <xdr:cNvPr id="24635" name="Group Box 59" hidden="1">
              <a:extLst>
                <a:ext uri="{63B3BB69-23CF-44E3-9099-C40C66FF867C}">
                  <a14:compatExt spid="_x0000_s246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xdr:row>
          <xdr:rowOff>266700</xdr:rowOff>
        </xdr:from>
        <xdr:to>
          <xdr:col>37</xdr:col>
          <xdr:colOff>19050</xdr:colOff>
          <xdr:row>18</xdr:row>
          <xdr:rowOff>323850</xdr:rowOff>
        </xdr:to>
        <xdr:sp macro="" textlink="">
          <xdr:nvSpPr>
            <xdr:cNvPr id="24636" name="Group Box 60" hidden="1">
              <a:extLst>
                <a:ext uri="{63B3BB69-23CF-44E3-9099-C40C66FF867C}">
                  <a14:compatExt spid="_x0000_s246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18</xdr:row>
          <xdr:rowOff>285750</xdr:rowOff>
        </xdr:from>
        <xdr:to>
          <xdr:col>37</xdr:col>
          <xdr:colOff>19050</xdr:colOff>
          <xdr:row>20</xdr:row>
          <xdr:rowOff>0</xdr:rowOff>
        </xdr:to>
        <xdr:sp macro="" textlink="">
          <xdr:nvSpPr>
            <xdr:cNvPr id="24637" name="Group Box 61" hidden="1">
              <a:extLst>
                <a:ext uri="{63B3BB69-23CF-44E3-9099-C40C66FF867C}">
                  <a14:compatExt spid="_x0000_s246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19</xdr:row>
          <xdr:rowOff>257175</xdr:rowOff>
        </xdr:from>
        <xdr:to>
          <xdr:col>37</xdr:col>
          <xdr:colOff>9525</xdr:colOff>
          <xdr:row>20</xdr:row>
          <xdr:rowOff>323850</xdr:rowOff>
        </xdr:to>
        <xdr:sp macro="" textlink="">
          <xdr:nvSpPr>
            <xdr:cNvPr id="24638" name="Group Box 62" hidden="1">
              <a:extLst>
                <a:ext uri="{63B3BB69-23CF-44E3-9099-C40C66FF867C}">
                  <a14:compatExt spid="_x0000_s246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xdr:row>
          <xdr:rowOff>276225</xdr:rowOff>
        </xdr:from>
        <xdr:to>
          <xdr:col>37</xdr:col>
          <xdr:colOff>19050</xdr:colOff>
          <xdr:row>21</xdr:row>
          <xdr:rowOff>323850</xdr:rowOff>
        </xdr:to>
        <xdr:sp macro="" textlink="">
          <xdr:nvSpPr>
            <xdr:cNvPr id="24639" name="Group Box 63" hidden="1">
              <a:extLst>
                <a:ext uri="{63B3BB69-23CF-44E3-9099-C40C66FF867C}">
                  <a14:compatExt spid="_x0000_s2463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21</xdr:row>
          <xdr:rowOff>266700</xdr:rowOff>
        </xdr:from>
        <xdr:to>
          <xdr:col>37</xdr:col>
          <xdr:colOff>9525</xdr:colOff>
          <xdr:row>22</xdr:row>
          <xdr:rowOff>314325</xdr:rowOff>
        </xdr:to>
        <xdr:sp macro="" textlink="">
          <xdr:nvSpPr>
            <xdr:cNvPr id="24640" name="Group Box 64" hidden="1">
              <a:extLst>
                <a:ext uri="{63B3BB69-23CF-44E3-9099-C40C66FF867C}">
                  <a14:compatExt spid="_x0000_s2464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266700</xdr:rowOff>
        </xdr:from>
        <xdr:to>
          <xdr:col>37</xdr:col>
          <xdr:colOff>0</xdr:colOff>
          <xdr:row>23</xdr:row>
          <xdr:rowOff>333375</xdr:rowOff>
        </xdr:to>
        <xdr:sp macro="" textlink="">
          <xdr:nvSpPr>
            <xdr:cNvPr id="24641" name="Group Box 65" hidden="1">
              <a:extLst>
                <a:ext uri="{63B3BB69-23CF-44E3-9099-C40C66FF867C}">
                  <a14:compatExt spid="_x0000_s2464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xdr:row>
          <xdr:rowOff>257175</xdr:rowOff>
        </xdr:from>
        <xdr:to>
          <xdr:col>37</xdr:col>
          <xdr:colOff>9525</xdr:colOff>
          <xdr:row>24</xdr:row>
          <xdr:rowOff>314325</xdr:rowOff>
        </xdr:to>
        <xdr:sp macro="" textlink="">
          <xdr:nvSpPr>
            <xdr:cNvPr id="24642" name="Group Box 66" hidden="1">
              <a:extLst>
                <a:ext uri="{63B3BB69-23CF-44E3-9099-C40C66FF867C}">
                  <a14:compatExt spid="_x0000_s2464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276225</xdr:rowOff>
        </xdr:from>
        <xdr:to>
          <xdr:col>37</xdr:col>
          <xdr:colOff>0</xdr:colOff>
          <xdr:row>26</xdr:row>
          <xdr:rowOff>0</xdr:rowOff>
        </xdr:to>
        <xdr:sp macro="" textlink="">
          <xdr:nvSpPr>
            <xdr:cNvPr id="24643" name="Group Box 67" hidden="1">
              <a:extLst>
                <a:ext uri="{63B3BB69-23CF-44E3-9099-C40C66FF867C}">
                  <a14:compatExt spid="_x0000_s2464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247650</xdr:rowOff>
        </xdr:from>
        <xdr:to>
          <xdr:col>37</xdr:col>
          <xdr:colOff>0</xdr:colOff>
          <xdr:row>26</xdr:row>
          <xdr:rowOff>304800</xdr:rowOff>
        </xdr:to>
        <xdr:sp macro="" textlink="">
          <xdr:nvSpPr>
            <xdr:cNvPr id="24644" name="Group Box 68" hidden="1">
              <a:extLst>
                <a:ext uri="{63B3BB69-23CF-44E3-9099-C40C66FF867C}">
                  <a14:compatExt spid="_x0000_s2464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266700</xdr:rowOff>
        </xdr:from>
        <xdr:to>
          <xdr:col>37</xdr:col>
          <xdr:colOff>28575</xdr:colOff>
          <xdr:row>27</xdr:row>
          <xdr:rowOff>323850</xdr:rowOff>
        </xdr:to>
        <xdr:sp macro="" textlink="">
          <xdr:nvSpPr>
            <xdr:cNvPr id="24645" name="Group Box 69" hidden="1">
              <a:extLst>
                <a:ext uri="{63B3BB69-23CF-44E3-9099-C40C66FF867C}">
                  <a14:compatExt spid="_x0000_s246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257175</xdr:rowOff>
        </xdr:from>
        <xdr:to>
          <xdr:col>37</xdr:col>
          <xdr:colOff>38100</xdr:colOff>
          <xdr:row>28</xdr:row>
          <xdr:rowOff>314325</xdr:rowOff>
        </xdr:to>
        <xdr:sp macro="" textlink="">
          <xdr:nvSpPr>
            <xdr:cNvPr id="24646" name="Group Box 70" hidden="1">
              <a:extLst>
                <a:ext uri="{63B3BB69-23CF-44E3-9099-C40C66FF867C}">
                  <a14:compatExt spid="_x0000_s2464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28</xdr:row>
          <xdr:rowOff>247650</xdr:rowOff>
        </xdr:from>
        <xdr:to>
          <xdr:col>37</xdr:col>
          <xdr:colOff>57150</xdr:colOff>
          <xdr:row>29</xdr:row>
          <xdr:rowOff>295275</xdr:rowOff>
        </xdr:to>
        <xdr:sp macro="" textlink="">
          <xdr:nvSpPr>
            <xdr:cNvPr id="24647" name="Group Box 71" hidden="1">
              <a:extLst>
                <a:ext uri="{63B3BB69-23CF-44E3-9099-C40C66FF867C}">
                  <a14:compatExt spid="_x0000_s246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29</xdr:row>
          <xdr:rowOff>247650</xdr:rowOff>
        </xdr:from>
        <xdr:to>
          <xdr:col>37</xdr:col>
          <xdr:colOff>47625</xdr:colOff>
          <xdr:row>30</xdr:row>
          <xdr:rowOff>295275</xdr:rowOff>
        </xdr:to>
        <xdr:sp macro="" textlink="">
          <xdr:nvSpPr>
            <xdr:cNvPr id="24648" name="Group Box 72" hidden="1">
              <a:extLst>
                <a:ext uri="{63B3BB69-23CF-44E3-9099-C40C66FF867C}">
                  <a14:compatExt spid="_x0000_s246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30</xdr:row>
          <xdr:rowOff>238125</xdr:rowOff>
        </xdr:from>
        <xdr:to>
          <xdr:col>37</xdr:col>
          <xdr:colOff>47625</xdr:colOff>
          <xdr:row>31</xdr:row>
          <xdr:rowOff>304800</xdr:rowOff>
        </xdr:to>
        <xdr:sp macro="" textlink="">
          <xdr:nvSpPr>
            <xdr:cNvPr id="24649" name="Group Box 73" hidden="1">
              <a:extLst>
                <a:ext uri="{63B3BB69-23CF-44E3-9099-C40C66FF867C}">
                  <a14:compatExt spid="_x0000_s246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228600</xdr:rowOff>
        </xdr:from>
        <xdr:to>
          <xdr:col>37</xdr:col>
          <xdr:colOff>9525</xdr:colOff>
          <xdr:row>32</xdr:row>
          <xdr:rowOff>285750</xdr:rowOff>
        </xdr:to>
        <xdr:sp macro="" textlink="">
          <xdr:nvSpPr>
            <xdr:cNvPr id="24650" name="Group Box 74" hidden="1">
              <a:extLst>
                <a:ext uri="{63B3BB69-23CF-44E3-9099-C40C66FF867C}">
                  <a14:compatExt spid="_x0000_s246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228600</xdr:rowOff>
        </xdr:from>
        <xdr:to>
          <xdr:col>37</xdr:col>
          <xdr:colOff>19050</xdr:colOff>
          <xdr:row>33</xdr:row>
          <xdr:rowOff>276225</xdr:rowOff>
        </xdr:to>
        <xdr:sp macro="" textlink="">
          <xdr:nvSpPr>
            <xdr:cNvPr id="24651" name="Group Box 75" hidden="1">
              <a:extLst>
                <a:ext uri="{63B3BB69-23CF-44E3-9099-C40C66FF867C}">
                  <a14:compatExt spid="_x0000_s246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24652" name="Option Button 76" hidden="1">
              <a:extLst>
                <a:ext uri="{63B3BB69-23CF-44E3-9099-C40C66FF867C}">
                  <a14:compatExt spid="_x0000_s246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24653" name="Option Button 77" hidden="1">
              <a:extLst>
                <a:ext uri="{63B3BB69-23CF-44E3-9099-C40C66FF867C}">
                  <a14:compatExt spid="_x0000_s246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24654" name="Option Button 78" hidden="1">
              <a:extLst>
                <a:ext uri="{63B3BB69-23CF-44E3-9099-C40C66FF867C}">
                  <a14:compatExt spid="_x0000_s246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24655" name="Option Button 79" hidden="1">
              <a:extLst>
                <a:ext uri="{63B3BB69-23CF-44E3-9099-C40C66FF867C}">
                  <a14:compatExt spid="_x0000_s246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24656" name="Option Button 80" hidden="1">
              <a:extLst>
                <a:ext uri="{63B3BB69-23CF-44E3-9099-C40C66FF867C}">
                  <a14:compatExt spid="_x0000_s246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24657" name="Option Button 81" hidden="1">
              <a:extLst>
                <a:ext uri="{63B3BB69-23CF-44E3-9099-C40C66FF867C}">
                  <a14:compatExt spid="_x0000_s246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24658" name="Option Button 82" hidden="1">
              <a:extLst>
                <a:ext uri="{63B3BB69-23CF-44E3-9099-C40C66FF867C}">
                  <a14:compatExt spid="_x0000_s246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24659" name="Option Button 83" hidden="1">
              <a:extLst>
                <a:ext uri="{63B3BB69-23CF-44E3-9099-C40C66FF867C}">
                  <a14:compatExt spid="_x0000_s246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24660" name="Option Button 84" hidden="1">
              <a:extLst>
                <a:ext uri="{63B3BB69-23CF-44E3-9099-C40C66FF867C}">
                  <a14:compatExt spid="_x0000_s246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24661" name="Option Button 85" hidden="1">
              <a:extLst>
                <a:ext uri="{63B3BB69-23CF-44E3-9099-C40C66FF867C}">
                  <a14:compatExt spid="_x0000_s246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24662" name="Option Button 86" hidden="1">
              <a:extLst>
                <a:ext uri="{63B3BB69-23CF-44E3-9099-C40C66FF867C}">
                  <a14:compatExt spid="_x0000_s246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24663" name="Option Button 87" hidden="1">
              <a:extLst>
                <a:ext uri="{63B3BB69-23CF-44E3-9099-C40C66FF867C}">
                  <a14:compatExt spid="_x0000_s246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24664" name="Option Button 88" hidden="1">
              <a:extLst>
                <a:ext uri="{63B3BB69-23CF-44E3-9099-C40C66FF867C}">
                  <a14:compatExt spid="_x0000_s246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24665" name="Option Button 89" hidden="1">
              <a:extLst>
                <a:ext uri="{63B3BB69-23CF-44E3-9099-C40C66FF867C}">
                  <a14:compatExt spid="_x0000_s246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24666" name="Option Button 90" hidden="1">
              <a:extLst>
                <a:ext uri="{63B3BB69-23CF-44E3-9099-C40C66FF867C}">
                  <a14:compatExt spid="_x0000_s246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24667" name="Option Button 91" hidden="1">
              <a:extLst>
                <a:ext uri="{63B3BB69-23CF-44E3-9099-C40C66FF867C}">
                  <a14:compatExt spid="_x0000_s246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24668" name="Option Button 92" hidden="1">
              <a:extLst>
                <a:ext uri="{63B3BB69-23CF-44E3-9099-C40C66FF867C}">
                  <a14:compatExt spid="_x0000_s246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24669" name="Option Button 93" hidden="1">
              <a:extLst>
                <a:ext uri="{63B3BB69-23CF-44E3-9099-C40C66FF867C}">
                  <a14:compatExt spid="_x0000_s246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24670" name="Option Button 94" hidden="1">
              <a:extLst>
                <a:ext uri="{63B3BB69-23CF-44E3-9099-C40C66FF867C}">
                  <a14:compatExt spid="_x0000_s246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24671" name="Option Button 95" hidden="1">
              <a:extLst>
                <a:ext uri="{63B3BB69-23CF-44E3-9099-C40C66FF867C}">
                  <a14:compatExt spid="_x0000_s246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24672" name="Option Button 96" hidden="1">
              <a:extLst>
                <a:ext uri="{63B3BB69-23CF-44E3-9099-C40C66FF867C}">
                  <a14:compatExt spid="_x0000_s246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24673" name="Option Button 97" hidden="1">
              <a:extLst>
                <a:ext uri="{63B3BB69-23CF-44E3-9099-C40C66FF867C}">
                  <a14:compatExt spid="_x0000_s246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24674" name="Option Button 98" hidden="1">
              <a:extLst>
                <a:ext uri="{63B3BB69-23CF-44E3-9099-C40C66FF867C}">
                  <a14:compatExt spid="_x0000_s246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24675" name="Option Button 99" hidden="1">
              <a:extLst>
                <a:ext uri="{63B3BB69-23CF-44E3-9099-C40C66FF867C}">
                  <a14:compatExt spid="_x0000_s246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24676" name="Option Button 100" hidden="1">
              <a:extLst>
                <a:ext uri="{63B3BB69-23CF-44E3-9099-C40C66FF867C}">
                  <a14:compatExt spid="_x0000_s246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24677" name="Option Button 101" hidden="1">
              <a:extLst>
                <a:ext uri="{63B3BB69-23CF-44E3-9099-C40C66FF867C}">
                  <a14:compatExt spid="_x0000_s246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24678" name="Option Button 102" hidden="1">
              <a:extLst>
                <a:ext uri="{63B3BB69-23CF-44E3-9099-C40C66FF867C}">
                  <a14:compatExt spid="_x0000_s246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24679" name="Option Button 103" hidden="1">
              <a:extLst>
                <a:ext uri="{63B3BB69-23CF-44E3-9099-C40C66FF867C}">
                  <a14:compatExt spid="_x0000_s246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24680" name="Option Button 104" hidden="1">
              <a:extLst>
                <a:ext uri="{63B3BB69-23CF-44E3-9099-C40C66FF867C}">
                  <a14:compatExt spid="_x0000_s246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24681" name="Option Button 105" hidden="1">
              <a:extLst>
                <a:ext uri="{63B3BB69-23CF-44E3-9099-C40C66FF867C}">
                  <a14:compatExt spid="_x0000_s246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24682" name="Option Button 106" hidden="1">
              <a:extLst>
                <a:ext uri="{63B3BB69-23CF-44E3-9099-C40C66FF867C}">
                  <a14:compatExt spid="_x0000_s246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24683" name="Option Button 107" hidden="1">
              <a:extLst>
                <a:ext uri="{63B3BB69-23CF-44E3-9099-C40C66FF867C}">
                  <a14:compatExt spid="_x0000_s246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24684" name="Option Button 108" hidden="1">
              <a:extLst>
                <a:ext uri="{63B3BB69-23CF-44E3-9099-C40C66FF867C}">
                  <a14:compatExt spid="_x0000_s246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24685" name="Option Button 109" hidden="1">
              <a:extLst>
                <a:ext uri="{63B3BB69-23CF-44E3-9099-C40C66FF867C}">
                  <a14:compatExt spid="_x0000_s246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24686" name="Option Button 110" hidden="1">
              <a:extLst>
                <a:ext uri="{63B3BB69-23CF-44E3-9099-C40C66FF867C}">
                  <a14:compatExt spid="_x0000_s246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24687" name="Option Button 111" hidden="1">
              <a:extLst>
                <a:ext uri="{63B3BB69-23CF-44E3-9099-C40C66FF867C}">
                  <a14:compatExt spid="_x0000_s246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27</xdr:row>
          <xdr:rowOff>57150</xdr:rowOff>
        </xdr:from>
        <xdr:to>
          <xdr:col>26</xdr:col>
          <xdr:colOff>38100</xdr:colOff>
          <xdr:row>27</xdr:row>
          <xdr:rowOff>266700</xdr:rowOff>
        </xdr:to>
        <xdr:sp macro="" textlink="">
          <xdr:nvSpPr>
            <xdr:cNvPr id="24688" name="Option Button 112" hidden="1">
              <a:extLst>
                <a:ext uri="{63B3BB69-23CF-44E3-9099-C40C66FF867C}">
                  <a14:compatExt spid="_x0000_s246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57150</xdr:rowOff>
        </xdr:from>
        <xdr:to>
          <xdr:col>32</xdr:col>
          <xdr:colOff>28575</xdr:colOff>
          <xdr:row>27</xdr:row>
          <xdr:rowOff>266700</xdr:rowOff>
        </xdr:to>
        <xdr:sp macro="" textlink="">
          <xdr:nvSpPr>
            <xdr:cNvPr id="24689" name="Option Button 113" hidden="1">
              <a:extLst>
                <a:ext uri="{63B3BB69-23CF-44E3-9099-C40C66FF867C}">
                  <a14:compatExt spid="_x0000_s246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38100</xdr:colOff>
          <xdr:row>28</xdr:row>
          <xdr:rowOff>257175</xdr:rowOff>
        </xdr:to>
        <xdr:sp macro="" textlink="">
          <xdr:nvSpPr>
            <xdr:cNvPr id="24690" name="Option Button 114" hidden="1">
              <a:extLst>
                <a:ext uri="{63B3BB69-23CF-44E3-9099-C40C66FF867C}">
                  <a14:compatExt spid="_x0000_s246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57150</xdr:rowOff>
        </xdr:from>
        <xdr:to>
          <xdr:col>32</xdr:col>
          <xdr:colOff>28575</xdr:colOff>
          <xdr:row>28</xdr:row>
          <xdr:rowOff>257175</xdr:rowOff>
        </xdr:to>
        <xdr:sp macro="" textlink="">
          <xdr:nvSpPr>
            <xdr:cNvPr id="24691" name="Option Button 115" hidden="1">
              <a:extLst>
                <a:ext uri="{63B3BB69-23CF-44E3-9099-C40C66FF867C}">
                  <a14:compatExt spid="_x0000_s246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66675</xdr:rowOff>
        </xdr:from>
        <xdr:to>
          <xdr:col>26</xdr:col>
          <xdr:colOff>38100</xdr:colOff>
          <xdr:row>29</xdr:row>
          <xdr:rowOff>276225</xdr:rowOff>
        </xdr:to>
        <xdr:sp macro="" textlink="">
          <xdr:nvSpPr>
            <xdr:cNvPr id="24692" name="Option Button 116" hidden="1">
              <a:extLst>
                <a:ext uri="{63B3BB69-23CF-44E3-9099-C40C66FF867C}">
                  <a14:compatExt spid="_x0000_s246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66675</xdr:rowOff>
        </xdr:from>
        <xdr:to>
          <xdr:col>32</xdr:col>
          <xdr:colOff>28575</xdr:colOff>
          <xdr:row>29</xdr:row>
          <xdr:rowOff>276225</xdr:rowOff>
        </xdr:to>
        <xdr:sp macro="" textlink="">
          <xdr:nvSpPr>
            <xdr:cNvPr id="24693" name="Option Button 117" hidden="1">
              <a:extLst>
                <a:ext uri="{63B3BB69-23CF-44E3-9099-C40C66FF867C}">
                  <a14:compatExt spid="_x0000_s246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66675</xdr:rowOff>
        </xdr:from>
        <xdr:to>
          <xdr:col>26</xdr:col>
          <xdr:colOff>38100</xdr:colOff>
          <xdr:row>30</xdr:row>
          <xdr:rowOff>266700</xdr:rowOff>
        </xdr:to>
        <xdr:sp macro="" textlink="">
          <xdr:nvSpPr>
            <xdr:cNvPr id="24694" name="Option Button 118" hidden="1">
              <a:extLst>
                <a:ext uri="{63B3BB69-23CF-44E3-9099-C40C66FF867C}">
                  <a14:compatExt spid="_x0000_s246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30</xdr:row>
          <xdr:rowOff>66675</xdr:rowOff>
        </xdr:from>
        <xdr:to>
          <xdr:col>32</xdr:col>
          <xdr:colOff>28575</xdr:colOff>
          <xdr:row>30</xdr:row>
          <xdr:rowOff>266700</xdr:rowOff>
        </xdr:to>
        <xdr:sp macro="" textlink="">
          <xdr:nvSpPr>
            <xdr:cNvPr id="24695" name="Option Button 119" hidden="1">
              <a:extLst>
                <a:ext uri="{63B3BB69-23CF-44E3-9099-C40C66FF867C}">
                  <a14:compatExt spid="_x0000_s246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66675</xdr:rowOff>
        </xdr:from>
        <xdr:to>
          <xdr:col>26</xdr:col>
          <xdr:colOff>38100</xdr:colOff>
          <xdr:row>31</xdr:row>
          <xdr:rowOff>266700</xdr:rowOff>
        </xdr:to>
        <xdr:sp macro="" textlink="">
          <xdr:nvSpPr>
            <xdr:cNvPr id="24696" name="Option Button 120" hidden="1">
              <a:extLst>
                <a:ext uri="{63B3BB69-23CF-44E3-9099-C40C66FF867C}">
                  <a14:compatExt spid="_x0000_s246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66675</xdr:rowOff>
        </xdr:from>
        <xdr:to>
          <xdr:col>32</xdr:col>
          <xdr:colOff>28575</xdr:colOff>
          <xdr:row>31</xdr:row>
          <xdr:rowOff>266700</xdr:rowOff>
        </xdr:to>
        <xdr:sp macro="" textlink="">
          <xdr:nvSpPr>
            <xdr:cNvPr id="24697" name="Option Button 121" hidden="1">
              <a:extLst>
                <a:ext uri="{63B3BB69-23CF-44E3-9099-C40C66FF867C}">
                  <a14:compatExt spid="_x0000_s246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76200</xdr:rowOff>
        </xdr:from>
        <xdr:to>
          <xdr:col>26</xdr:col>
          <xdr:colOff>38100</xdr:colOff>
          <xdr:row>32</xdr:row>
          <xdr:rowOff>276225</xdr:rowOff>
        </xdr:to>
        <xdr:sp macro="" textlink="">
          <xdr:nvSpPr>
            <xdr:cNvPr id="24698" name="Option Button 122" hidden="1">
              <a:extLst>
                <a:ext uri="{63B3BB69-23CF-44E3-9099-C40C66FF867C}">
                  <a14:compatExt spid="_x0000_s246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32</xdr:row>
          <xdr:rowOff>76200</xdr:rowOff>
        </xdr:from>
        <xdr:to>
          <xdr:col>32</xdr:col>
          <xdr:colOff>28575</xdr:colOff>
          <xdr:row>32</xdr:row>
          <xdr:rowOff>276225</xdr:rowOff>
        </xdr:to>
        <xdr:sp macro="" textlink="">
          <xdr:nvSpPr>
            <xdr:cNvPr id="24699" name="Option Button 123" hidden="1">
              <a:extLst>
                <a:ext uri="{63B3BB69-23CF-44E3-9099-C40C66FF867C}">
                  <a14:compatExt spid="_x0000_s246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76200</xdr:rowOff>
        </xdr:from>
        <xdr:to>
          <xdr:col>26</xdr:col>
          <xdr:colOff>38100</xdr:colOff>
          <xdr:row>33</xdr:row>
          <xdr:rowOff>266700</xdr:rowOff>
        </xdr:to>
        <xdr:sp macro="" textlink="">
          <xdr:nvSpPr>
            <xdr:cNvPr id="24700" name="Option Button 124" hidden="1">
              <a:extLst>
                <a:ext uri="{63B3BB69-23CF-44E3-9099-C40C66FF867C}">
                  <a14:compatExt spid="_x0000_s247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33</xdr:row>
          <xdr:rowOff>76200</xdr:rowOff>
        </xdr:from>
        <xdr:to>
          <xdr:col>32</xdr:col>
          <xdr:colOff>28575</xdr:colOff>
          <xdr:row>33</xdr:row>
          <xdr:rowOff>266700</xdr:rowOff>
        </xdr:to>
        <xdr:sp macro="" textlink="">
          <xdr:nvSpPr>
            <xdr:cNvPr id="24701" name="Option Button 125" hidden="1">
              <a:extLst>
                <a:ext uri="{63B3BB69-23CF-44E3-9099-C40C66FF867C}">
                  <a14:compatExt spid="_x0000_s247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10</xdr:row>
          <xdr:rowOff>38100</xdr:rowOff>
        </xdr:to>
        <xdr:sp macro="" textlink="">
          <xdr:nvSpPr>
            <xdr:cNvPr id="24702" name="Group Box 126" hidden="1">
              <a:extLst>
                <a:ext uri="{63B3BB69-23CF-44E3-9099-C40C66FF867C}">
                  <a14:compatExt spid="_x0000_s2470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24703" name="Group Box 127" hidden="1">
              <a:extLst>
                <a:ext uri="{63B3BB69-23CF-44E3-9099-C40C66FF867C}">
                  <a14:compatExt spid="_x0000_s2470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24704" name="Group Box 128" hidden="1">
              <a:extLst>
                <a:ext uri="{63B3BB69-23CF-44E3-9099-C40C66FF867C}">
                  <a14:compatExt spid="_x0000_s247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24705" name="Group Box 129" hidden="1">
              <a:extLst>
                <a:ext uri="{63B3BB69-23CF-44E3-9099-C40C66FF867C}">
                  <a14:compatExt spid="_x0000_s2470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24706" name="Group Box 130" hidden="1">
              <a:extLst>
                <a:ext uri="{63B3BB69-23CF-44E3-9099-C40C66FF867C}">
                  <a14:compatExt spid="_x0000_s2470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24707" name="Group Box 131" hidden="1">
              <a:extLst>
                <a:ext uri="{63B3BB69-23CF-44E3-9099-C40C66FF867C}">
                  <a14:compatExt spid="_x0000_s2470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24708" name="Group Box 132" hidden="1">
              <a:extLst>
                <a:ext uri="{63B3BB69-23CF-44E3-9099-C40C66FF867C}">
                  <a14:compatExt spid="_x0000_s2470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24709" name="Group Box 133" hidden="1">
              <a:extLst>
                <a:ext uri="{63B3BB69-23CF-44E3-9099-C40C66FF867C}">
                  <a14:compatExt spid="_x0000_s2470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24710" name="Group Box 134" hidden="1">
              <a:extLst>
                <a:ext uri="{63B3BB69-23CF-44E3-9099-C40C66FF867C}">
                  <a14:compatExt spid="_x0000_s2471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24711" name="Group Box 135" hidden="1">
              <a:extLst>
                <a:ext uri="{63B3BB69-23CF-44E3-9099-C40C66FF867C}">
                  <a14:compatExt spid="_x0000_s2471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24712" name="Group Box 136" hidden="1">
              <a:extLst>
                <a:ext uri="{63B3BB69-23CF-44E3-9099-C40C66FF867C}">
                  <a14:compatExt spid="_x0000_s2471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24713" name="Group Box 137" hidden="1">
              <a:extLst>
                <a:ext uri="{63B3BB69-23CF-44E3-9099-C40C66FF867C}">
                  <a14:compatExt spid="_x0000_s2471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24714" name="Group Box 138" hidden="1">
              <a:extLst>
                <a:ext uri="{63B3BB69-23CF-44E3-9099-C40C66FF867C}">
                  <a14:compatExt spid="_x0000_s247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24715" name="Group Box 139" hidden="1">
              <a:extLst>
                <a:ext uri="{63B3BB69-23CF-44E3-9099-C40C66FF867C}">
                  <a14:compatExt spid="_x0000_s2471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24716" name="Group Box 140" hidden="1">
              <a:extLst>
                <a:ext uri="{63B3BB69-23CF-44E3-9099-C40C66FF867C}">
                  <a14:compatExt spid="_x0000_s2471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24717" name="Group Box 141" hidden="1">
              <a:extLst>
                <a:ext uri="{63B3BB69-23CF-44E3-9099-C40C66FF867C}">
                  <a14:compatExt spid="_x0000_s2471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24718" name="Group Box 142" hidden="1">
              <a:extLst>
                <a:ext uri="{63B3BB69-23CF-44E3-9099-C40C66FF867C}">
                  <a14:compatExt spid="_x0000_s2471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24719" name="Group Box 143" hidden="1">
              <a:extLst>
                <a:ext uri="{63B3BB69-23CF-44E3-9099-C40C66FF867C}">
                  <a14:compatExt spid="_x0000_s2471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57150</xdr:rowOff>
        </xdr:to>
        <xdr:sp macro="" textlink="">
          <xdr:nvSpPr>
            <xdr:cNvPr id="24720" name="Group Box 144" hidden="1">
              <a:extLst>
                <a:ext uri="{63B3BB69-23CF-44E3-9099-C40C66FF867C}">
                  <a14:compatExt spid="_x0000_s2472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323850</xdr:rowOff>
        </xdr:from>
        <xdr:to>
          <xdr:col>37</xdr:col>
          <xdr:colOff>85725</xdr:colOff>
          <xdr:row>29</xdr:row>
          <xdr:rowOff>47625</xdr:rowOff>
        </xdr:to>
        <xdr:sp macro="" textlink="">
          <xdr:nvSpPr>
            <xdr:cNvPr id="24721" name="Group Box 145" hidden="1">
              <a:extLst>
                <a:ext uri="{63B3BB69-23CF-44E3-9099-C40C66FF867C}">
                  <a14:compatExt spid="_x0000_s247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28</xdr:row>
          <xdr:rowOff>323850</xdr:rowOff>
        </xdr:from>
        <xdr:to>
          <xdr:col>37</xdr:col>
          <xdr:colOff>104775</xdr:colOff>
          <xdr:row>30</xdr:row>
          <xdr:rowOff>38100</xdr:rowOff>
        </xdr:to>
        <xdr:sp macro="" textlink="">
          <xdr:nvSpPr>
            <xdr:cNvPr id="24722" name="Group Box 146" hidden="1">
              <a:extLst>
                <a:ext uri="{63B3BB69-23CF-44E3-9099-C40C66FF867C}">
                  <a14:compatExt spid="_x0000_s247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29</xdr:row>
          <xdr:rowOff>323850</xdr:rowOff>
        </xdr:from>
        <xdr:to>
          <xdr:col>37</xdr:col>
          <xdr:colOff>95250</xdr:colOff>
          <xdr:row>31</xdr:row>
          <xdr:rowOff>38100</xdr:rowOff>
        </xdr:to>
        <xdr:sp macro="" textlink="">
          <xdr:nvSpPr>
            <xdr:cNvPr id="24723" name="Group Box 147" hidden="1">
              <a:extLst>
                <a:ext uri="{63B3BB69-23CF-44E3-9099-C40C66FF867C}">
                  <a14:compatExt spid="_x0000_s2472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323850</xdr:rowOff>
        </xdr:from>
        <xdr:to>
          <xdr:col>37</xdr:col>
          <xdr:colOff>95250</xdr:colOff>
          <xdr:row>32</xdr:row>
          <xdr:rowOff>47625</xdr:rowOff>
        </xdr:to>
        <xdr:sp macro="" textlink="">
          <xdr:nvSpPr>
            <xdr:cNvPr id="24724" name="Group Box 148" hidden="1">
              <a:extLst>
                <a:ext uri="{63B3BB69-23CF-44E3-9099-C40C66FF867C}">
                  <a14:compatExt spid="_x0000_s2472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314325</xdr:rowOff>
        </xdr:from>
        <xdr:to>
          <xdr:col>37</xdr:col>
          <xdr:colOff>57150</xdr:colOff>
          <xdr:row>33</xdr:row>
          <xdr:rowOff>38100</xdr:rowOff>
        </xdr:to>
        <xdr:sp macro="" textlink="">
          <xdr:nvSpPr>
            <xdr:cNvPr id="24725" name="Group Box 149" hidden="1">
              <a:extLst>
                <a:ext uri="{63B3BB69-23CF-44E3-9099-C40C66FF867C}">
                  <a14:compatExt spid="_x0000_s2472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32</xdr:row>
          <xdr:rowOff>314325</xdr:rowOff>
        </xdr:from>
        <xdr:to>
          <xdr:col>37</xdr:col>
          <xdr:colOff>66675</xdr:colOff>
          <xdr:row>34</xdr:row>
          <xdr:rowOff>28575</xdr:rowOff>
        </xdr:to>
        <xdr:sp macro="" textlink="">
          <xdr:nvSpPr>
            <xdr:cNvPr id="24726" name="Group Box 150" hidden="1">
              <a:extLst>
                <a:ext uri="{63B3BB69-23CF-44E3-9099-C40C66FF867C}">
                  <a14:compatExt spid="_x0000_s2472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8</xdr:row>
          <xdr:rowOff>76200</xdr:rowOff>
        </xdr:from>
        <xdr:to>
          <xdr:col>2</xdr:col>
          <xdr:colOff>161925</xdr:colOff>
          <xdr:row>10</xdr:row>
          <xdr:rowOff>47625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2</xdr:col>
          <xdr:colOff>161925</xdr:colOff>
          <xdr:row>17</xdr:row>
          <xdr:rowOff>38100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2</xdr:col>
          <xdr:colOff>161925</xdr:colOff>
          <xdr:row>35</xdr:row>
          <xdr:rowOff>28575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19050</xdr:rowOff>
        </xdr:from>
        <xdr:to>
          <xdr:col>2</xdr:col>
          <xdr:colOff>161925</xdr:colOff>
          <xdr:row>43</xdr:row>
          <xdr:rowOff>28575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0</xdr:rowOff>
        </xdr:from>
        <xdr:to>
          <xdr:col>2</xdr:col>
          <xdr:colOff>161925</xdr:colOff>
          <xdr:row>49</xdr:row>
          <xdr:rowOff>285750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180975</xdr:rowOff>
        </xdr:from>
        <xdr:to>
          <xdr:col>7</xdr:col>
          <xdr:colOff>38100</xdr:colOff>
          <xdr:row>19</xdr:row>
          <xdr:rowOff>38100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171450</xdr:rowOff>
        </xdr:from>
        <xdr:to>
          <xdr:col>7</xdr:col>
          <xdr:colOff>38100</xdr:colOff>
          <xdr:row>22</xdr:row>
          <xdr:rowOff>28575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180975</xdr:rowOff>
        </xdr:from>
        <xdr:to>
          <xdr:col>7</xdr:col>
          <xdr:colOff>38100</xdr:colOff>
          <xdr:row>21</xdr:row>
          <xdr:rowOff>47625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171450</xdr:rowOff>
        </xdr:from>
        <xdr:to>
          <xdr:col>7</xdr:col>
          <xdr:colOff>38100</xdr:colOff>
          <xdr:row>23</xdr:row>
          <xdr:rowOff>28575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161925</xdr:rowOff>
        </xdr:from>
        <xdr:to>
          <xdr:col>14</xdr:col>
          <xdr:colOff>38100</xdr:colOff>
          <xdr:row>24</xdr:row>
          <xdr:rowOff>28575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171450</xdr:rowOff>
        </xdr:from>
        <xdr:to>
          <xdr:col>7</xdr:col>
          <xdr:colOff>38100</xdr:colOff>
          <xdr:row>20</xdr:row>
          <xdr:rowOff>38100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22</xdr:row>
          <xdr:rowOff>161925</xdr:rowOff>
        </xdr:from>
        <xdr:to>
          <xdr:col>22</xdr:col>
          <xdr:colOff>28575</xdr:colOff>
          <xdr:row>24</xdr:row>
          <xdr:rowOff>28575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xdr:twoCellAnchor>
    <xdr:from>
      <xdr:col>5</xdr:col>
      <xdr:colOff>0</xdr:colOff>
      <xdr:row>24</xdr:row>
      <xdr:rowOff>0</xdr:rowOff>
    </xdr:from>
    <xdr:to>
      <xdr:col>38</xdr:col>
      <xdr:colOff>0</xdr:colOff>
      <xdr:row>24</xdr:row>
      <xdr:rowOff>0</xdr:rowOff>
    </xdr:to>
    <xdr:cxnSp macro="">
      <xdr:nvCxnSpPr>
        <xdr:cNvPr id="3" name="直線コネクタ 2"/>
        <xdr:cNvCxnSpPr/>
      </xdr:nvCxnSpPr>
      <xdr:spPr>
        <a:xfrm>
          <a:off x="695325" y="5238750"/>
          <a:ext cx="6600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190500</xdr:colOff>
          <xdr:row>51</xdr:row>
          <xdr:rowOff>161925</xdr:rowOff>
        </xdr:from>
        <xdr:to>
          <xdr:col>11</xdr:col>
          <xdr:colOff>9525</xdr:colOff>
          <xdr:row>53</xdr:row>
          <xdr:rowOff>19050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152400</xdr:rowOff>
        </xdr:from>
        <xdr:to>
          <xdr:col>11</xdr:col>
          <xdr:colOff>9525</xdr:colOff>
          <xdr:row>54</xdr:row>
          <xdr:rowOff>19050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53</xdr:row>
          <xdr:rowOff>152400</xdr:rowOff>
        </xdr:from>
        <xdr:to>
          <xdr:col>11</xdr:col>
          <xdr:colOff>9525</xdr:colOff>
          <xdr:row>55</xdr:row>
          <xdr:rowOff>19050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54</xdr:row>
          <xdr:rowOff>152400</xdr:rowOff>
        </xdr:from>
        <xdr:to>
          <xdr:col>11</xdr:col>
          <xdr:colOff>9525</xdr:colOff>
          <xdr:row>56</xdr:row>
          <xdr:rowOff>9525</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40</xdr:row>
          <xdr:rowOff>114300</xdr:rowOff>
        </xdr:from>
        <xdr:to>
          <xdr:col>1</xdr:col>
          <xdr:colOff>0</xdr:colOff>
          <xdr:row>41</xdr:row>
          <xdr:rowOff>200025</xdr:rowOff>
        </xdr:to>
        <xdr:sp macro="" textlink="">
          <xdr:nvSpPr>
            <xdr:cNvPr id="12306" name="Check Box 18" hidden="1">
              <a:extLst>
                <a:ext uri="{63B3BB69-23CF-44E3-9099-C40C66FF867C}">
                  <a14:compatExt spid="_x0000_s1230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9</xdr:col>
          <xdr:colOff>247650</xdr:colOff>
          <xdr:row>23</xdr:row>
          <xdr:rowOff>381000</xdr:rowOff>
        </xdr:to>
        <xdr:sp macro="" textlink="">
          <xdr:nvSpPr>
            <xdr:cNvPr id="13331" name="Option Button 19" hidden="1">
              <a:extLst>
                <a:ext uri="{63B3BB69-23CF-44E3-9099-C40C66FF867C}">
                  <a14:compatExt spid="_x0000_s133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9</xdr:col>
          <xdr:colOff>247650</xdr:colOff>
          <xdr:row>24</xdr:row>
          <xdr:rowOff>295275</xdr:rowOff>
        </xdr:to>
        <xdr:sp macro="" textlink="">
          <xdr:nvSpPr>
            <xdr:cNvPr id="13332" name="Option Button 20" hidden="1">
              <a:extLst>
                <a:ext uri="{63B3BB69-23CF-44E3-9099-C40C66FF867C}">
                  <a14:compatExt spid="_x0000_s133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9</xdr:col>
          <xdr:colOff>247650</xdr:colOff>
          <xdr:row>25</xdr:row>
          <xdr:rowOff>381000</xdr:rowOff>
        </xdr:to>
        <xdr:sp macro="" textlink="">
          <xdr:nvSpPr>
            <xdr:cNvPr id="13333" name="Option Button 21" hidden="1">
              <a:extLst>
                <a:ext uri="{63B3BB69-23CF-44E3-9099-C40C66FF867C}">
                  <a14:compatExt spid="_x0000_s133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9</xdr:col>
          <xdr:colOff>247650</xdr:colOff>
          <xdr:row>26</xdr:row>
          <xdr:rowOff>295275</xdr:rowOff>
        </xdr:to>
        <xdr:sp macro="" textlink="">
          <xdr:nvSpPr>
            <xdr:cNvPr id="13334" name="Option Button 22" hidden="1">
              <a:extLst>
                <a:ext uri="{63B3BB69-23CF-44E3-9099-C40C66FF867C}">
                  <a14:compatExt spid="_x0000_s133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76200</xdr:rowOff>
        </xdr:from>
        <xdr:to>
          <xdr:col>1</xdr:col>
          <xdr:colOff>228600</xdr:colOff>
          <xdr:row>34</xdr:row>
          <xdr:rowOff>276225</xdr:rowOff>
        </xdr:to>
        <xdr:sp macro="" textlink="">
          <xdr:nvSpPr>
            <xdr:cNvPr id="13337" name="Check Box 25" hidden="1">
              <a:extLst>
                <a:ext uri="{63B3BB69-23CF-44E3-9099-C40C66FF867C}">
                  <a14:compatExt spid="_x0000_s13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590550</xdr:colOff>
          <xdr:row>23</xdr:row>
          <xdr:rowOff>161925</xdr:rowOff>
        </xdr:from>
        <xdr:to>
          <xdr:col>15</xdr:col>
          <xdr:colOff>228600</xdr:colOff>
          <xdr:row>23</xdr:row>
          <xdr:rowOff>371475</xdr:rowOff>
        </xdr:to>
        <xdr:sp macro="" textlink="">
          <xdr:nvSpPr>
            <xdr:cNvPr id="13338" name="Option Button 26" hidden="1">
              <a:extLst>
                <a:ext uri="{63B3BB69-23CF-44E3-9099-C40C66FF867C}">
                  <a14:compatExt spid="_x0000_s13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590550</xdr:colOff>
          <xdr:row>24</xdr:row>
          <xdr:rowOff>85725</xdr:rowOff>
        </xdr:from>
        <xdr:to>
          <xdr:col>15</xdr:col>
          <xdr:colOff>228600</xdr:colOff>
          <xdr:row>24</xdr:row>
          <xdr:rowOff>295275</xdr:rowOff>
        </xdr:to>
        <xdr:sp macro="" textlink="">
          <xdr:nvSpPr>
            <xdr:cNvPr id="13339" name="Option Button 27" hidden="1">
              <a:extLst>
                <a:ext uri="{63B3BB69-23CF-44E3-9099-C40C66FF867C}">
                  <a14:compatExt spid="_x0000_s13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590550</xdr:colOff>
          <xdr:row>25</xdr:row>
          <xdr:rowOff>152400</xdr:rowOff>
        </xdr:from>
        <xdr:to>
          <xdr:col>15</xdr:col>
          <xdr:colOff>228600</xdr:colOff>
          <xdr:row>25</xdr:row>
          <xdr:rowOff>361950</xdr:rowOff>
        </xdr:to>
        <xdr:sp macro="" textlink="">
          <xdr:nvSpPr>
            <xdr:cNvPr id="13340" name="Option Button 28" hidden="1">
              <a:extLst>
                <a:ext uri="{63B3BB69-23CF-44E3-9099-C40C66FF867C}">
                  <a14:compatExt spid="_x0000_s13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590550</xdr:colOff>
          <xdr:row>26</xdr:row>
          <xdr:rowOff>85725</xdr:rowOff>
        </xdr:from>
        <xdr:to>
          <xdr:col>15</xdr:col>
          <xdr:colOff>228600</xdr:colOff>
          <xdr:row>26</xdr:row>
          <xdr:rowOff>295275</xdr:rowOff>
        </xdr:to>
        <xdr:sp macro="" textlink="">
          <xdr:nvSpPr>
            <xdr:cNvPr id="13341" name="Option Button 29" hidden="1">
              <a:extLst>
                <a:ext uri="{63B3BB69-23CF-44E3-9099-C40C66FF867C}">
                  <a14:compatExt spid="_x0000_s133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514350</xdr:colOff>
          <xdr:row>22</xdr:row>
          <xdr:rowOff>323850</xdr:rowOff>
        </xdr:from>
        <xdr:to>
          <xdr:col>16</xdr:col>
          <xdr:colOff>47625</xdr:colOff>
          <xdr:row>25</xdr:row>
          <xdr:rowOff>9525</xdr:rowOff>
        </xdr:to>
        <xdr:sp macro="" textlink="">
          <xdr:nvSpPr>
            <xdr:cNvPr id="13344" name="Group Box 32" hidden="1">
              <a:extLst>
                <a:ext uri="{63B3BB69-23CF-44E3-9099-C40C66FF867C}">
                  <a14:compatExt spid="_x0000_s1334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514350</xdr:colOff>
          <xdr:row>24</xdr:row>
          <xdr:rowOff>361950</xdr:rowOff>
        </xdr:from>
        <xdr:to>
          <xdr:col>16</xdr:col>
          <xdr:colOff>47625</xdr:colOff>
          <xdr:row>26</xdr:row>
          <xdr:rowOff>390525</xdr:rowOff>
        </xdr:to>
        <xdr:sp macro="" textlink="">
          <xdr:nvSpPr>
            <xdr:cNvPr id="13346" name="Group Box 34" hidden="1">
              <a:extLst>
                <a:ext uri="{63B3BB69-23CF-44E3-9099-C40C66FF867C}">
                  <a14:compatExt spid="_x0000_s1334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514350</xdr:colOff>
          <xdr:row>26</xdr:row>
          <xdr:rowOff>352425</xdr:rowOff>
        </xdr:from>
        <xdr:to>
          <xdr:col>16</xdr:col>
          <xdr:colOff>47625</xdr:colOff>
          <xdr:row>31</xdr:row>
          <xdr:rowOff>66675</xdr:rowOff>
        </xdr:to>
        <xdr:sp macro="" textlink="">
          <xdr:nvSpPr>
            <xdr:cNvPr id="13347" name="Group Box 35" hidden="1">
              <a:extLst>
                <a:ext uri="{63B3BB69-23CF-44E3-9099-C40C66FF867C}">
                  <a14:compatExt spid="_x0000_s1334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57150</xdr:colOff>
          <xdr:row>25</xdr:row>
          <xdr:rowOff>28575</xdr:rowOff>
        </xdr:to>
        <xdr:sp macro="" textlink="">
          <xdr:nvSpPr>
            <xdr:cNvPr id="13348" name="Group Box 36" hidden="1">
              <a:extLst>
                <a:ext uri="{63B3BB69-23CF-44E3-9099-C40C66FF867C}">
                  <a14:compatExt spid="_x0000_s133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57150</xdr:colOff>
          <xdr:row>26</xdr:row>
          <xdr:rowOff>390525</xdr:rowOff>
        </xdr:to>
        <xdr:sp macro="" textlink="">
          <xdr:nvSpPr>
            <xdr:cNvPr id="13349" name="Group Box 37" hidden="1">
              <a:extLst>
                <a:ext uri="{63B3BB69-23CF-44E3-9099-C40C66FF867C}">
                  <a14:compatExt spid="_x0000_s133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47625</xdr:colOff>
          <xdr:row>31</xdr:row>
          <xdr:rowOff>76200</xdr:rowOff>
        </xdr:to>
        <xdr:sp macro="" textlink="">
          <xdr:nvSpPr>
            <xdr:cNvPr id="13350" name="Group Box 38" hidden="1">
              <a:extLst>
                <a:ext uri="{63B3BB69-23CF-44E3-9099-C40C66FF867C}">
                  <a14:compatExt spid="_x0000_s133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209550</xdr:rowOff>
        </xdr:from>
        <xdr:to>
          <xdr:col>1</xdr:col>
          <xdr:colOff>133350</xdr:colOff>
          <xdr:row>21</xdr:row>
          <xdr:rowOff>85725</xdr:rowOff>
        </xdr:to>
        <xdr:sp macro="" textlink="">
          <xdr:nvSpPr>
            <xdr:cNvPr id="13351" name="Group Box 39" hidden="1">
              <a:extLst>
                <a:ext uri="{63B3BB69-23CF-44E3-9099-C40C66FF867C}">
                  <a14:compatExt spid="_x0000_s133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5.xml"/><Relationship Id="rId21" Type="http://schemas.openxmlformats.org/officeDocument/2006/relationships/ctrlProp" Target="../ctrlProps/ctrlProp80.xml"/><Relationship Id="rId42" Type="http://schemas.openxmlformats.org/officeDocument/2006/relationships/ctrlProp" Target="../ctrlProps/ctrlProp101.xml"/><Relationship Id="rId47" Type="http://schemas.openxmlformats.org/officeDocument/2006/relationships/ctrlProp" Target="../ctrlProps/ctrlProp106.xml"/><Relationship Id="rId63" Type="http://schemas.openxmlformats.org/officeDocument/2006/relationships/ctrlProp" Target="../ctrlProps/ctrlProp122.xml"/><Relationship Id="rId68" Type="http://schemas.openxmlformats.org/officeDocument/2006/relationships/ctrlProp" Target="../ctrlProps/ctrlProp127.xml"/><Relationship Id="rId84" Type="http://schemas.openxmlformats.org/officeDocument/2006/relationships/ctrlProp" Target="../ctrlProps/ctrlProp143.xml"/><Relationship Id="rId89" Type="http://schemas.openxmlformats.org/officeDocument/2006/relationships/ctrlProp" Target="../ctrlProps/ctrlProp148.xml"/><Relationship Id="rId7" Type="http://schemas.openxmlformats.org/officeDocument/2006/relationships/ctrlProp" Target="../ctrlProps/ctrlProp66.xml"/><Relationship Id="rId71" Type="http://schemas.openxmlformats.org/officeDocument/2006/relationships/ctrlProp" Target="../ctrlProps/ctrlProp130.xml"/><Relationship Id="rId92" Type="http://schemas.openxmlformats.org/officeDocument/2006/relationships/ctrlProp" Target="../ctrlProps/ctrlProp151.xml"/><Relationship Id="rId2" Type="http://schemas.openxmlformats.org/officeDocument/2006/relationships/drawing" Target="../drawings/drawing2.xml"/><Relationship Id="rId16" Type="http://schemas.openxmlformats.org/officeDocument/2006/relationships/ctrlProp" Target="../ctrlProps/ctrlProp75.xml"/><Relationship Id="rId29" Type="http://schemas.openxmlformats.org/officeDocument/2006/relationships/ctrlProp" Target="../ctrlProps/ctrlProp88.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74" Type="http://schemas.openxmlformats.org/officeDocument/2006/relationships/ctrlProp" Target="../ctrlProps/ctrlProp133.xml"/><Relationship Id="rId79" Type="http://schemas.openxmlformats.org/officeDocument/2006/relationships/ctrlProp" Target="../ctrlProps/ctrlProp138.xml"/><Relationship Id="rId87" Type="http://schemas.openxmlformats.org/officeDocument/2006/relationships/ctrlProp" Target="../ctrlProps/ctrlProp146.xml"/><Relationship Id="rId102" Type="http://schemas.openxmlformats.org/officeDocument/2006/relationships/ctrlProp" Target="../ctrlProps/ctrlProp161.xml"/><Relationship Id="rId5" Type="http://schemas.openxmlformats.org/officeDocument/2006/relationships/ctrlProp" Target="../ctrlProps/ctrlProp64.xml"/><Relationship Id="rId61" Type="http://schemas.openxmlformats.org/officeDocument/2006/relationships/ctrlProp" Target="../ctrlProps/ctrlProp120.xml"/><Relationship Id="rId82" Type="http://schemas.openxmlformats.org/officeDocument/2006/relationships/ctrlProp" Target="../ctrlProps/ctrlProp141.xml"/><Relationship Id="rId90" Type="http://schemas.openxmlformats.org/officeDocument/2006/relationships/ctrlProp" Target="../ctrlProps/ctrlProp149.xml"/><Relationship Id="rId95" Type="http://schemas.openxmlformats.org/officeDocument/2006/relationships/ctrlProp" Target="../ctrlProps/ctrlProp154.xml"/><Relationship Id="rId19" Type="http://schemas.openxmlformats.org/officeDocument/2006/relationships/ctrlProp" Target="../ctrlProps/ctrlProp7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69" Type="http://schemas.openxmlformats.org/officeDocument/2006/relationships/ctrlProp" Target="../ctrlProps/ctrlProp128.xml"/><Relationship Id="rId77" Type="http://schemas.openxmlformats.org/officeDocument/2006/relationships/ctrlProp" Target="../ctrlProps/ctrlProp136.xml"/><Relationship Id="rId100" Type="http://schemas.openxmlformats.org/officeDocument/2006/relationships/ctrlProp" Target="../ctrlProps/ctrlProp159.xml"/><Relationship Id="rId8" Type="http://schemas.openxmlformats.org/officeDocument/2006/relationships/ctrlProp" Target="../ctrlProps/ctrlProp67.xml"/><Relationship Id="rId51" Type="http://schemas.openxmlformats.org/officeDocument/2006/relationships/ctrlProp" Target="../ctrlProps/ctrlProp110.xml"/><Relationship Id="rId72" Type="http://schemas.openxmlformats.org/officeDocument/2006/relationships/ctrlProp" Target="../ctrlProps/ctrlProp131.xml"/><Relationship Id="rId80" Type="http://schemas.openxmlformats.org/officeDocument/2006/relationships/ctrlProp" Target="../ctrlProps/ctrlProp139.xml"/><Relationship Id="rId85" Type="http://schemas.openxmlformats.org/officeDocument/2006/relationships/ctrlProp" Target="../ctrlProps/ctrlProp144.xml"/><Relationship Id="rId93" Type="http://schemas.openxmlformats.org/officeDocument/2006/relationships/ctrlProp" Target="../ctrlProps/ctrlProp152.xml"/><Relationship Id="rId98" Type="http://schemas.openxmlformats.org/officeDocument/2006/relationships/ctrlProp" Target="../ctrlProps/ctrlProp157.xml"/><Relationship Id="rId3" Type="http://schemas.openxmlformats.org/officeDocument/2006/relationships/vmlDrawing" Target="../drawings/vmlDrawing2.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67" Type="http://schemas.openxmlformats.org/officeDocument/2006/relationships/ctrlProp" Target="../ctrlProps/ctrlProp126.xml"/><Relationship Id="rId103" Type="http://schemas.openxmlformats.org/officeDocument/2006/relationships/ctrlProp" Target="../ctrlProps/ctrlProp162.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70" Type="http://schemas.openxmlformats.org/officeDocument/2006/relationships/ctrlProp" Target="../ctrlProps/ctrlProp129.xml"/><Relationship Id="rId75" Type="http://schemas.openxmlformats.org/officeDocument/2006/relationships/ctrlProp" Target="../ctrlProps/ctrlProp134.xml"/><Relationship Id="rId83" Type="http://schemas.openxmlformats.org/officeDocument/2006/relationships/ctrlProp" Target="../ctrlProps/ctrlProp142.xml"/><Relationship Id="rId88" Type="http://schemas.openxmlformats.org/officeDocument/2006/relationships/ctrlProp" Target="../ctrlProps/ctrlProp147.xml"/><Relationship Id="rId91" Type="http://schemas.openxmlformats.org/officeDocument/2006/relationships/ctrlProp" Target="../ctrlProps/ctrlProp150.xml"/><Relationship Id="rId96" Type="http://schemas.openxmlformats.org/officeDocument/2006/relationships/ctrlProp" Target="../ctrlProps/ctrlProp155.xml"/><Relationship Id="rId1" Type="http://schemas.openxmlformats.org/officeDocument/2006/relationships/printerSettings" Target="../printerSettings/printerSettings2.bin"/><Relationship Id="rId6" Type="http://schemas.openxmlformats.org/officeDocument/2006/relationships/ctrlProp" Target="../ctrlProps/ctrlProp65.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10" Type="http://schemas.openxmlformats.org/officeDocument/2006/relationships/ctrlProp" Target="../ctrlProps/ctrlProp69.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73" Type="http://schemas.openxmlformats.org/officeDocument/2006/relationships/ctrlProp" Target="../ctrlProps/ctrlProp132.xml"/><Relationship Id="rId78" Type="http://schemas.openxmlformats.org/officeDocument/2006/relationships/ctrlProp" Target="../ctrlProps/ctrlProp137.xml"/><Relationship Id="rId81" Type="http://schemas.openxmlformats.org/officeDocument/2006/relationships/ctrlProp" Target="../ctrlProps/ctrlProp140.xml"/><Relationship Id="rId86" Type="http://schemas.openxmlformats.org/officeDocument/2006/relationships/ctrlProp" Target="../ctrlProps/ctrlProp145.xml"/><Relationship Id="rId94" Type="http://schemas.openxmlformats.org/officeDocument/2006/relationships/ctrlProp" Target="../ctrlProps/ctrlProp153.xml"/><Relationship Id="rId99" Type="http://schemas.openxmlformats.org/officeDocument/2006/relationships/ctrlProp" Target="../ctrlProps/ctrlProp158.xml"/><Relationship Id="rId101" Type="http://schemas.openxmlformats.org/officeDocument/2006/relationships/ctrlProp" Target="../ctrlProps/ctrlProp160.xml"/><Relationship Id="rId4" Type="http://schemas.openxmlformats.org/officeDocument/2006/relationships/ctrlProp" Target="../ctrlProps/ctrlProp63.xml"/><Relationship Id="rId9" Type="http://schemas.openxmlformats.org/officeDocument/2006/relationships/ctrlProp" Target="../ctrlProps/ctrlProp68.xml"/><Relationship Id="rId13" Type="http://schemas.openxmlformats.org/officeDocument/2006/relationships/ctrlProp" Target="../ctrlProps/ctrlProp72.xml"/><Relationship Id="rId18" Type="http://schemas.openxmlformats.org/officeDocument/2006/relationships/ctrlProp" Target="../ctrlProps/ctrlProp77.xml"/><Relationship Id="rId39" Type="http://schemas.openxmlformats.org/officeDocument/2006/relationships/ctrlProp" Target="../ctrlProps/ctrlProp98.xml"/><Relationship Id="rId34" Type="http://schemas.openxmlformats.org/officeDocument/2006/relationships/ctrlProp" Target="../ctrlProps/ctrlProp93.xml"/><Relationship Id="rId50" Type="http://schemas.openxmlformats.org/officeDocument/2006/relationships/ctrlProp" Target="../ctrlProps/ctrlProp109.xml"/><Relationship Id="rId55" Type="http://schemas.openxmlformats.org/officeDocument/2006/relationships/ctrlProp" Target="../ctrlProps/ctrlProp114.xml"/><Relationship Id="rId76" Type="http://schemas.openxmlformats.org/officeDocument/2006/relationships/ctrlProp" Target="../ctrlProps/ctrlProp135.xml"/><Relationship Id="rId97" Type="http://schemas.openxmlformats.org/officeDocument/2006/relationships/ctrlProp" Target="../ctrlProps/ctrlProp15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7.xml"/><Relationship Id="rId13" Type="http://schemas.openxmlformats.org/officeDocument/2006/relationships/ctrlProp" Target="../ctrlProps/ctrlProp172.xml"/><Relationship Id="rId18" Type="http://schemas.openxmlformats.org/officeDocument/2006/relationships/ctrlProp" Target="../ctrlProps/ctrlProp177.xml"/><Relationship Id="rId3" Type="http://schemas.openxmlformats.org/officeDocument/2006/relationships/vmlDrawing" Target="../drawings/vmlDrawing4.vml"/><Relationship Id="rId7" Type="http://schemas.openxmlformats.org/officeDocument/2006/relationships/ctrlProp" Target="../ctrlProps/ctrlProp166.xml"/><Relationship Id="rId12" Type="http://schemas.openxmlformats.org/officeDocument/2006/relationships/ctrlProp" Target="../ctrlProps/ctrlProp171.xml"/><Relationship Id="rId17" Type="http://schemas.openxmlformats.org/officeDocument/2006/relationships/ctrlProp" Target="../ctrlProps/ctrlProp176.xml"/><Relationship Id="rId2" Type="http://schemas.openxmlformats.org/officeDocument/2006/relationships/drawing" Target="../drawings/drawing3.xml"/><Relationship Id="rId16" Type="http://schemas.openxmlformats.org/officeDocument/2006/relationships/ctrlProp" Target="../ctrlProps/ctrlProp175.xml"/><Relationship Id="rId1" Type="http://schemas.openxmlformats.org/officeDocument/2006/relationships/printerSettings" Target="../printerSettings/printerSettings4.bin"/><Relationship Id="rId6" Type="http://schemas.openxmlformats.org/officeDocument/2006/relationships/ctrlProp" Target="../ctrlProps/ctrlProp165.xml"/><Relationship Id="rId11" Type="http://schemas.openxmlformats.org/officeDocument/2006/relationships/ctrlProp" Target="../ctrlProps/ctrlProp170.xml"/><Relationship Id="rId5" Type="http://schemas.openxmlformats.org/officeDocument/2006/relationships/ctrlProp" Target="../ctrlProps/ctrlProp164.xml"/><Relationship Id="rId15" Type="http://schemas.openxmlformats.org/officeDocument/2006/relationships/ctrlProp" Target="../ctrlProps/ctrlProp174.xml"/><Relationship Id="rId10" Type="http://schemas.openxmlformats.org/officeDocument/2006/relationships/ctrlProp" Target="../ctrlProps/ctrlProp169.xml"/><Relationship Id="rId19" Type="http://schemas.openxmlformats.org/officeDocument/2006/relationships/ctrlProp" Target="../ctrlProps/ctrlProp178.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7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18" Type="http://schemas.openxmlformats.org/officeDocument/2006/relationships/ctrlProp" Target="../ctrlProps/ctrlProp194.xml"/><Relationship Id="rId3" Type="http://schemas.openxmlformats.org/officeDocument/2006/relationships/vmlDrawing" Target="../drawings/vmlDrawing6.vml"/><Relationship Id="rId21" Type="http://schemas.openxmlformats.org/officeDocument/2006/relationships/ctrlProp" Target="../ctrlProps/ctrlProp197.xml"/><Relationship Id="rId7" Type="http://schemas.openxmlformats.org/officeDocument/2006/relationships/ctrlProp" Target="../ctrlProps/ctrlProp183.xml"/><Relationship Id="rId12" Type="http://schemas.openxmlformats.org/officeDocument/2006/relationships/ctrlProp" Target="../ctrlProps/ctrlProp188.xml"/><Relationship Id="rId17" Type="http://schemas.openxmlformats.org/officeDocument/2006/relationships/ctrlProp" Target="../ctrlProps/ctrlProp193.xml"/><Relationship Id="rId2" Type="http://schemas.openxmlformats.org/officeDocument/2006/relationships/drawing" Target="../drawings/drawing5.xml"/><Relationship Id="rId16" Type="http://schemas.openxmlformats.org/officeDocument/2006/relationships/ctrlProp" Target="../ctrlProps/ctrlProp192.xml"/><Relationship Id="rId20" Type="http://schemas.openxmlformats.org/officeDocument/2006/relationships/ctrlProp" Target="../ctrlProps/ctrlProp196.xml"/><Relationship Id="rId1" Type="http://schemas.openxmlformats.org/officeDocument/2006/relationships/printerSettings" Target="../printerSettings/printerSettings6.bin"/><Relationship Id="rId6" Type="http://schemas.openxmlformats.org/officeDocument/2006/relationships/ctrlProp" Target="../ctrlProps/ctrlProp182.xml"/><Relationship Id="rId11" Type="http://schemas.openxmlformats.org/officeDocument/2006/relationships/ctrlProp" Target="../ctrlProps/ctrlProp187.xml"/><Relationship Id="rId5" Type="http://schemas.openxmlformats.org/officeDocument/2006/relationships/ctrlProp" Target="../ctrlProps/ctrlProp181.xml"/><Relationship Id="rId15" Type="http://schemas.openxmlformats.org/officeDocument/2006/relationships/ctrlProp" Target="../ctrlProps/ctrlProp191.xml"/><Relationship Id="rId10" Type="http://schemas.openxmlformats.org/officeDocument/2006/relationships/ctrlProp" Target="../ctrlProps/ctrlProp186.xml"/><Relationship Id="rId19" Type="http://schemas.openxmlformats.org/officeDocument/2006/relationships/ctrlProp" Target="../ctrlProps/ctrlProp195.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BL131"/>
  <sheetViews>
    <sheetView showGridLines="0" tabSelected="1" topLeftCell="A17" zoomScale="115" zoomScaleNormal="115" workbookViewId="0">
      <selection activeCell="N17" sqref="N17:P18"/>
    </sheetView>
  </sheetViews>
  <sheetFormatPr defaultColWidth="2.625" defaultRowHeight="13.5" x14ac:dyDescent="0.15"/>
  <cols>
    <col min="1" max="5" width="2.625" style="278"/>
    <col min="6" max="6" width="3.5" style="278" bestFit="1" customWidth="1"/>
    <col min="7" max="7" width="2.625" style="278"/>
    <col min="8" max="9" width="2.625" style="2"/>
    <col min="10" max="11" width="1.625" style="2" customWidth="1"/>
    <col min="12" max="13" width="2.625" style="2"/>
    <col min="14" max="15" width="1.625" style="2" customWidth="1"/>
    <col min="16" max="17" width="2.625" style="2"/>
    <col min="18" max="19" width="1.625" style="2" customWidth="1"/>
    <col min="20" max="20" width="2.625" style="2"/>
    <col min="21" max="21" width="2.625" style="2" customWidth="1"/>
    <col min="22" max="22" width="2.625" style="2"/>
    <col min="23" max="24" width="1.625" style="2" customWidth="1"/>
    <col min="25" max="35" width="2.625" style="2"/>
    <col min="36" max="37" width="1.625" style="2" customWidth="1"/>
    <col min="38" max="44" width="2.625" style="2"/>
    <col min="45" max="45" width="2.625" style="278"/>
    <col min="46" max="16384" width="2.625" style="2"/>
  </cols>
  <sheetData>
    <row r="1" spans="1:45" ht="24.75" customHeight="1" x14ac:dyDescent="0.15">
      <c r="A1" s="473" t="s">
        <v>287</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row>
    <row r="2" spans="1:45" ht="3.75" customHeight="1" x14ac:dyDescent="0.15">
      <c r="G2" s="1"/>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3"/>
    </row>
    <row r="3" spans="1:45" ht="14.25" customHeight="1" x14ac:dyDescent="0.15">
      <c r="A3" s="280"/>
      <c r="B3" s="280"/>
      <c r="C3" s="280"/>
      <c r="D3" s="280"/>
      <c r="E3" s="280"/>
      <c r="F3" s="280"/>
      <c r="G3" s="281"/>
      <c r="H3" s="280"/>
      <c r="I3" s="280"/>
      <c r="J3" s="280"/>
      <c r="K3" s="280"/>
      <c r="L3" s="280"/>
      <c r="M3" s="280"/>
      <c r="N3" s="280"/>
      <c r="O3" s="280"/>
      <c r="P3" s="280"/>
      <c r="Q3" s="280"/>
      <c r="R3" s="280"/>
      <c r="S3" s="280"/>
      <c r="T3" s="280"/>
      <c r="U3" s="280"/>
      <c r="V3" s="280"/>
      <c r="W3" s="280"/>
      <c r="X3" s="280"/>
      <c r="Y3" s="280"/>
      <c r="Z3" s="280"/>
      <c r="AA3" s="280"/>
      <c r="AB3" s="280"/>
      <c r="AC3" s="280"/>
      <c r="AD3" s="280"/>
      <c r="AE3" s="282" t="s">
        <v>27</v>
      </c>
      <c r="AF3" s="282"/>
      <c r="AG3" s="283"/>
      <c r="AH3" s="475" t="s">
        <v>288</v>
      </c>
      <c r="AI3" s="475"/>
      <c r="AJ3" s="475"/>
      <c r="AK3" s="475"/>
      <c r="AL3" s="475"/>
      <c r="AM3" s="475"/>
      <c r="AN3" s="475"/>
      <c r="AO3" s="475"/>
      <c r="AP3" s="475"/>
      <c r="AQ3" s="475"/>
      <c r="AR3" s="475"/>
      <c r="AS3" s="475"/>
    </row>
    <row r="4" spans="1:45" s="4" customFormat="1" ht="19.5" customHeight="1" x14ac:dyDescent="0.15">
      <c r="A4" s="476" t="s">
        <v>25</v>
      </c>
      <c r="B4" s="476"/>
      <c r="C4" s="284"/>
      <c r="D4" s="477"/>
      <c r="E4" s="477"/>
      <c r="F4" s="477"/>
      <c r="G4" s="477"/>
      <c r="H4" s="477"/>
      <c r="I4" s="477"/>
      <c r="J4" s="477"/>
      <c r="K4" s="477"/>
      <c r="L4" s="344"/>
      <c r="M4" s="285" t="s">
        <v>54</v>
      </c>
      <c r="N4" s="284"/>
      <c r="O4" s="345"/>
      <c r="P4" s="345"/>
      <c r="Q4" s="285" t="s">
        <v>248</v>
      </c>
      <c r="R4" s="284"/>
      <c r="S4" s="284"/>
      <c r="T4" s="284"/>
      <c r="U4" s="284"/>
      <c r="V4" s="286"/>
      <c r="W4" s="287" t="s">
        <v>289</v>
      </c>
      <c r="X4" s="477"/>
      <c r="Y4" s="477"/>
      <c r="Z4" s="477"/>
      <c r="AA4" s="477"/>
      <c r="AB4" s="477"/>
      <c r="AC4" s="284" t="s">
        <v>26</v>
      </c>
      <c r="AD4" s="288"/>
      <c r="AE4" s="285"/>
      <c r="AF4" s="285"/>
      <c r="AG4" s="285"/>
      <c r="AH4" s="285"/>
      <c r="AI4" s="285"/>
      <c r="AJ4" s="285"/>
      <c r="AK4" s="285"/>
      <c r="AL4" s="285"/>
      <c r="AM4" s="285"/>
      <c r="AN4" s="285"/>
      <c r="AO4" s="285"/>
      <c r="AP4" s="285"/>
      <c r="AQ4" s="285"/>
      <c r="AR4" s="285"/>
      <c r="AS4" s="287"/>
    </row>
    <row r="5" spans="1:45" ht="2.25" customHeight="1" x14ac:dyDescent="0.15">
      <c r="A5" s="280"/>
      <c r="B5" s="280"/>
      <c r="C5" s="280"/>
      <c r="D5" s="280"/>
      <c r="E5" s="280"/>
      <c r="F5" s="280"/>
      <c r="G5" s="280"/>
      <c r="H5" s="289"/>
      <c r="I5" s="289"/>
      <c r="J5" s="289"/>
      <c r="K5" s="289"/>
      <c r="L5" s="289"/>
      <c r="M5" s="289"/>
      <c r="N5" s="289"/>
      <c r="O5" s="289"/>
      <c r="P5" s="289"/>
      <c r="Q5" s="289"/>
      <c r="R5" s="289"/>
      <c r="S5" s="289"/>
      <c r="T5" s="289"/>
      <c r="U5" s="289"/>
      <c r="V5" s="289"/>
      <c r="W5" s="289"/>
      <c r="X5" s="290"/>
      <c r="Y5" s="290"/>
      <c r="Z5" s="290"/>
      <c r="AA5" s="290"/>
      <c r="AB5" s="290"/>
      <c r="AC5" s="290"/>
      <c r="AD5" s="290"/>
      <c r="AE5" s="290"/>
      <c r="AF5" s="291"/>
      <c r="AG5" s="291"/>
      <c r="AH5" s="291"/>
      <c r="AI5" s="291"/>
      <c r="AJ5" s="291"/>
      <c r="AK5" s="291"/>
      <c r="AL5" s="291"/>
      <c r="AM5" s="291"/>
      <c r="AN5" s="291"/>
      <c r="AO5" s="291"/>
      <c r="AP5" s="291"/>
      <c r="AQ5" s="291"/>
      <c r="AR5" s="291"/>
      <c r="AS5" s="280"/>
    </row>
    <row r="6" spans="1:45" ht="2.25" customHeight="1" x14ac:dyDescent="0.15">
      <c r="A6" s="280"/>
      <c r="B6" s="280"/>
      <c r="C6" s="280"/>
      <c r="D6" s="280"/>
      <c r="E6" s="280"/>
      <c r="F6" s="280"/>
      <c r="G6" s="280"/>
      <c r="H6" s="289"/>
      <c r="I6" s="289"/>
      <c r="J6" s="289"/>
      <c r="K6" s="289"/>
      <c r="L6" s="289"/>
      <c r="M6" s="289"/>
      <c r="N6" s="289"/>
      <c r="O6" s="289"/>
      <c r="P6" s="289"/>
      <c r="Q6" s="289"/>
      <c r="R6" s="289"/>
      <c r="S6" s="289"/>
      <c r="T6" s="289"/>
      <c r="U6" s="289"/>
      <c r="V6" s="289"/>
      <c r="W6" s="289"/>
      <c r="X6" s="290"/>
      <c r="Y6" s="290"/>
      <c r="Z6" s="290"/>
      <c r="AA6" s="290"/>
      <c r="AB6" s="290"/>
      <c r="AC6" s="290"/>
      <c r="AD6" s="290"/>
      <c r="AE6" s="290"/>
      <c r="AF6" s="291"/>
      <c r="AG6" s="291"/>
      <c r="AH6" s="291"/>
      <c r="AI6" s="291"/>
      <c r="AJ6" s="291"/>
      <c r="AK6" s="291"/>
      <c r="AL6" s="291"/>
      <c r="AM6" s="291"/>
      <c r="AN6" s="291"/>
      <c r="AO6" s="291"/>
      <c r="AP6" s="291"/>
      <c r="AQ6" s="291"/>
      <c r="AR6" s="291"/>
      <c r="AS6" s="280"/>
    </row>
    <row r="7" spans="1:45" ht="18.75" customHeight="1" x14ac:dyDescent="0.15">
      <c r="A7" s="397" t="s">
        <v>11</v>
      </c>
      <c r="B7" s="398"/>
      <c r="C7" s="398"/>
      <c r="D7" s="398"/>
      <c r="E7" s="398"/>
      <c r="F7" s="398"/>
      <c r="G7" s="398"/>
      <c r="H7" s="478"/>
      <c r="I7" s="478"/>
      <c r="J7" s="478"/>
      <c r="K7" s="478"/>
      <c r="L7" s="478"/>
      <c r="M7" s="478"/>
      <c r="N7" s="478"/>
      <c r="O7" s="478"/>
      <c r="P7" s="478"/>
      <c r="Q7" s="478"/>
      <c r="R7" s="292"/>
      <c r="S7" s="479" t="s">
        <v>29</v>
      </c>
      <c r="T7" s="479"/>
      <c r="U7" s="480"/>
      <c r="V7" s="480"/>
      <c r="W7" s="481" t="s">
        <v>28</v>
      </c>
      <c r="X7" s="482"/>
      <c r="Y7" s="467" t="s">
        <v>18</v>
      </c>
      <c r="Z7" s="417"/>
      <c r="AA7" s="417"/>
      <c r="AB7" s="417"/>
      <c r="AC7" s="417"/>
      <c r="AD7" s="417"/>
      <c r="AE7" s="417"/>
      <c r="AF7" s="418"/>
      <c r="AG7" s="471"/>
      <c r="AH7" s="468"/>
      <c r="AI7" s="468"/>
      <c r="AJ7" s="396" t="s">
        <v>290</v>
      </c>
      <c r="AK7" s="396"/>
      <c r="AL7" s="396"/>
      <c r="AM7" s="396"/>
      <c r="AN7" s="396"/>
      <c r="AO7" s="468"/>
      <c r="AP7" s="468"/>
      <c r="AQ7" s="468"/>
      <c r="AR7" s="396" t="s">
        <v>30</v>
      </c>
      <c r="AS7" s="472"/>
    </row>
    <row r="8" spans="1:45" ht="18.75" customHeight="1" x14ac:dyDescent="0.15">
      <c r="A8" s="397"/>
      <c r="B8" s="398"/>
      <c r="C8" s="398"/>
      <c r="D8" s="398"/>
      <c r="E8" s="398"/>
      <c r="F8" s="398"/>
      <c r="G8" s="398"/>
      <c r="H8" s="478"/>
      <c r="I8" s="478"/>
      <c r="J8" s="478"/>
      <c r="K8" s="478"/>
      <c r="L8" s="478"/>
      <c r="M8" s="478"/>
      <c r="N8" s="478"/>
      <c r="O8" s="478"/>
      <c r="P8" s="478"/>
      <c r="Q8" s="478"/>
      <c r="R8" s="292"/>
      <c r="S8" s="479"/>
      <c r="T8" s="479"/>
      <c r="U8" s="480"/>
      <c r="V8" s="480"/>
      <c r="W8" s="481"/>
      <c r="X8" s="482"/>
      <c r="Y8" s="467"/>
      <c r="Z8" s="417"/>
      <c r="AA8" s="417"/>
      <c r="AB8" s="417"/>
      <c r="AC8" s="417"/>
      <c r="AD8" s="417"/>
      <c r="AE8" s="417"/>
      <c r="AF8" s="418"/>
      <c r="AG8" s="471"/>
      <c r="AH8" s="468"/>
      <c r="AI8" s="468"/>
      <c r="AJ8" s="468"/>
      <c r="AK8" s="468"/>
      <c r="AL8" s="293" t="s">
        <v>24</v>
      </c>
      <c r="AM8" s="292" t="s">
        <v>291</v>
      </c>
      <c r="AN8" s="346"/>
      <c r="AO8" s="294" t="s">
        <v>32</v>
      </c>
      <c r="AP8" s="283"/>
      <c r="AQ8" s="468"/>
      <c r="AR8" s="468"/>
      <c r="AS8" s="295" t="s">
        <v>31</v>
      </c>
    </row>
    <row r="9" spans="1:45" ht="20.100000000000001" customHeight="1" x14ac:dyDescent="0.15">
      <c r="A9" s="467" t="s">
        <v>20</v>
      </c>
      <c r="B9" s="417"/>
      <c r="C9" s="417"/>
      <c r="D9" s="417"/>
      <c r="E9" s="417"/>
      <c r="F9" s="417"/>
      <c r="G9" s="417"/>
      <c r="H9" s="468"/>
      <c r="I9" s="468"/>
      <c r="J9" s="468"/>
      <c r="K9" s="468"/>
      <c r="L9" s="468"/>
      <c r="M9" s="468"/>
      <c r="N9" s="468"/>
      <c r="O9" s="468"/>
      <c r="P9" s="468"/>
      <c r="Q9" s="468"/>
      <c r="R9" s="468"/>
      <c r="S9" s="468"/>
      <c r="T9" s="468"/>
      <c r="U9" s="468"/>
      <c r="V9" s="468"/>
      <c r="W9" s="468"/>
      <c r="X9" s="469"/>
      <c r="Y9" s="467" t="s">
        <v>10</v>
      </c>
      <c r="Z9" s="417"/>
      <c r="AA9" s="417"/>
      <c r="AB9" s="417"/>
      <c r="AC9" s="417"/>
      <c r="AD9" s="417"/>
      <c r="AE9" s="417"/>
      <c r="AF9" s="418"/>
      <c r="AG9" s="923" t="s">
        <v>292</v>
      </c>
      <c r="AH9" s="445"/>
      <c r="AI9" s="445"/>
      <c r="AJ9" s="445"/>
      <c r="AK9" s="445"/>
      <c r="AL9" s="445"/>
      <c r="AM9" s="445"/>
      <c r="AN9" s="445"/>
      <c r="AO9" s="445"/>
      <c r="AP9" s="445"/>
      <c r="AQ9" s="445"/>
      <c r="AR9" s="445"/>
      <c r="AS9" s="470"/>
    </row>
    <row r="10" spans="1:45" ht="20.100000000000001" customHeight="1" x14ac:dyDescent="0.15">
      <c r="A10" s="467" t="s">
        <v>293</v>
      </c>
      <c r="B10" s="417"/>
      <c r="C10" s="417"/>
      <c r="D10" s="417"/>
      <c r="E10" s="417"/>
      <c r="F10" s="417"/>
      <c r="G10" s="417"/>
      <c r="H10" s="445" t="s">
        <v>292</v>
      </c>
      <c r="I10" s="445"/>
      <c r="J10" s="445"/>
      <c r="K10" s="445"/>
      <c r="L10" s="445"/>
      <c r="M10" s="445"/>
      <c r="N10" s="445"/>
      <c r="O10" s="445"/>
      <c r="P10" s="445"/>
      <c r="Q10" s="445"/>
      <c r="R10" s="445"/>
      <c r="S10" s="445"/>
      <c r="T10" s="445"/>
      <c r="U10" s="445"/>
      <c r="V10" s="445"/>
      <c r="W10" s="445"/>
      <c r="X10" s="470"/>
      <c r="Y10" s="467" t="s">
        <v>19</v>
      </c>
      <c r="Z10" s="417"/>
      <c r="AA10" s="417"/>
      <c r="AB10" s="417"/>
      <c r="AC10" s="417"/>
      <c r="AD10" s="417"/>
      <c r="AE10" s="417"/>
      <c r="AF10" s="418"/>
      <c r="AG10" s="923" t="s">
        <v>292</v>
      </c>
      <c r="AH10" s="445"/>
      <c r="AI10" s="445"/>
      <c r="AJ10" s="445"/>
      <c r="AK10" s="445"/>
      <c r="AL10" s="445"/>
      <c r="AM10" s="445"/>
      <c r="AN10" s="445"/>
      <c r="AO10" s="445"/>
      <c r="AP10" s="445"/>
      <c r="AQ10" s="445"/>
      <c r="AR10" s="445"/>
      <c r="AS10" s="470"/>
    </row>
    <row r="11" spans="1:45" ht="20.100000000000001" customHeight="1" x14ac:dyDescent="0.15">
      <c r="A11" s="397" t="s">
        <v>294</v>
      </c>
      <c r="B11" s="398"/>
      <c r="C11" s="398"/>
      <c r="D11" s="398"/>
      <c r="E11" s="398"/>
      <c r="F11" s="398"/>
      <c r="G11" s="398"/>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296"/>
      <c r="AG11" s="296"/>
      <c r="AH11" s="296"/>
      <c r="AI11" s="296"/>
      <c r="AJ11" s="296"/>
      <c r="AK11" s="296"/>
      <c r="AL11" s="296"/>
      <c r="AM11" s="296"/>
      <c r="AN11" s="296"/>
      <c r="AO11" s="296"/>
      <c r="AP11" s="296"/>
      <c r="AQ11" s="296"/>
      <c r="AR11" s="296"/>
      <c r="AS11" s="297" t="s">
        <v>33</v>
      </c>
    </row>
    <row r="12" spans="1:45" ht="19.5" customHeight="1" x14ac:dyDescent="0.15">
      <c r="A12" s="457" t="s">
        <v>368</v>
      </c>
      <c r="B12" s="458"/>
      <c r="C12" s="458"/>
      <c r="D12" s="458"/>
      <c r="E12" s="458"/>
      <c r="F12" s="458"/>
      <c r="G12" s="458"/>
      <c r="H12" s="294" t="s">
        <v>354</v>
      </c>
      <c r="I12" s="347" t="s">
        <v>353</v>
      </c>
      <c r="J12" s="417" t="s">
        <v>356</v>
      </c>
      <c r="K12" s="417"/>
      <c r="L12" s="417"/>
      <c r="M12" s="294" t="s">
        <v>358</v>
      </c>
      <c r="N12" s="347"/>
      <c r="O12" s="347"/>
      <c r="P12" s="417" t="s">
        <v>359</v>
      </c>
      <c r="Q12" s="417"/>
      <c r="R12" s="417"/>
      <c r="S12" s="417"/>
      <c r="T12" s="294"/>
      <c r="U12" s="347"/>
      <c r="V12" s="461" t="s">
        <v>361</v>
      </c>
      <c r="W12" s="461"/>
      <c r="X12" s="461"/>
      <c r="Y12" s="461"/>
      <c r="Z12" s="461"/>
      <c r="AA12" s="461"/>
      <c r="AB12" s="461"/>
      <c r="AC12" s="461"/>
      <c r="AD12" s="461"/>
      <c r="AE12" s="348"/>
      <c r="AF12" s="461" t="s">
        <v>366</v>
      </c>
      <c r="AG12" s="461"/>
      <c r="AH12" s="461"/>
      <c r="AI12" s="461"/>
      <c r="AJ12" s="461"/>
      <c r="AK12" s="461"/>
      <c r="AL12" s="461"/>
      <c r="AM12" s="461"/>
      <c r="AN12" s="461"/>
      <c r="AO12" s="348"/>
      <c r="AP12" s="294" t="s">
        <v>362</v>
      </c>
      <c r="AQ12" s="294"/>
      <c r="AR12" s="294"/>
      <c r="AS12" s="341"/>
    </row>
    <row r="13" spans="1:45" ht="19.5" customHeight="1" x14ac:dyDescent="0.15">
      <c r="A13" s="457"/>
      <c r="B13" s="458"/>
      <c r="C13" s="458"/>
      <c r="D13" s="458"/>
      <c r="E13" s="458"/>
      <c r="F13" s="458"/>
      <c r="G13" s="458"/>
      <c r="H13" s="294" t="s">
        <v>355</v>
      </c>
      <c r="I13" s="347"/>
      <c r="J13" s="417" t="s">
        <v>357</v>
      </c>
      <c r="K13" s="417"/>
      <c r="L13" s="417"/>
      <c r="M13" s="294" t="s">
        <v>358</v>
      </c>
      <c r="N13" s="347"/>
      <c r="O13" s="347"/>
      <c r="P13" s="294" t="s">
        <v>360</v>
      </c>
      <c r="Q13" s="294"/>
      <c r="R13" s="294"/>
      <c r="S13" s="294"/>
      <c r="T13" s="294"/>
      <c r="U13" s="347"/>
      <c r="V13" s="294" t="s">
        <v>365</v>
      </c>
      <c r="W13" s="294"/>
      <c r="X13" s="294"/>
      <c r="Y13" s="294"/>
      <c r="Z13" s="294"/>
      <c r="AA13" s="294"/>
      <c r="AB13" s="294"/>
      <c r="AC13" s="298"/>
      <c r="AD13" s="294"/>
      <c r="AE13" s="348"/>
      <c r="AF13" s="294" t="s">
        <v>364</v>
      </c>
      <c r="AG13" s="298"/>
      <c r="AH13" s="298"/>
      <c r="AI13" s="298"/>
      <c r="AJ13" s="298"/>
      <c r="AK13" s="298"/>
      <c r="AL13" s="298"/>
      <c r="AM13" s="298"/>
      <c r="AN13" s="298"/>
      <c r="AO13" s="348"/>
      <c r="AP13" s="294" t="s">
        <v>363</v>
      </c>
      <c r="AQ13" s="294"/>
      <c r="AR13" s="294"/>
      <c r="AS13" s="341"/>
    </row>
    <row r="14" spans="1:45" ht="16.899999999999999" customHeight="1" x14ac:dyDescent="0.15">
      <c r="A14" s="457"/>
      <c r="B14" s="458"/>
      <c r="C14" s="458"/>
      <c r="D14" s="458"/>
      <c r="E14" s="458"/>
      <c r="F14" s="458"/>
      <c r="G14" s="458"/>
      <c r="H14" s="298" t="s">
        <v>351</v>
      </c>
      <c r="I14" s="298"/>
      <c r="J14" s="342"/>
      <c r="K14" s="299"/>
      <c r="L14" s="348"/>
      <c r="M14" s="298" t="s">
        <v>352</v>
      </c>
      <c r="N14" s="298"/>
      <c r="O14" s="298"/>
      <c r="P14" s="298"/>
      <c r="Q14" s="298"/>
      <c r="R14" s="298"/>
      <c r="S14" s="298"/>
      <c r="T14" s="298"/>
      <c r="U14" s="298"/>
      <c r="V14" s="348"/>
      <c r="W14" s="298"/>
      <c r="X14" s="311" t="s">
        <v>367</v>
      </c>
      <c r="Y14" s="311"/>
      <c r="Z14" s="311"/>
      <c r="AA14" s="311"/>
      <c r="AB14" s="311"/>
      <c r="AC14" s="311"/>
      <c r="AD14" s="311"/>
      <c r="AE14" s="311"/>
      <c r="AF14" s="311"/>
      <c r="AG14" s="311"/>
      <c r="AH14" s="311"/>
      <c r="AI14" s="311"/>
      <c r="AJ14" s="311"/>
      <c r="AK14" s="311"/>
      <c r="AL14" s="311"/>
      <c r="AM14" s="311"/>
      <c r="AN14" s="311"/>
      <c r="AO14" s="311"/>
      <c r="AP14" s="311"/>
      <c r="AQ14" s="311"/>
      <c r="AR14" s="343"/>
      <c r="AS14" s="300"/>
    </row>
    <row r="15" spans="1:45" ht="12" customHeight="1" x14ac:dyDescent="0.15">
      <c r="A15" s="457" t="s">
        <v>228</v>
      </c>
      <c r="B15" s="458"/>
      <c r="C15" s="458"/>
      <c r="D15" s="458"/>
      <c r="E15" s="458"/>
      <c r="F15" s="458"/>
      <c r="G15" s="458"/>
      <c r="H15" s="459"/>
      <c r="I15" s="461" t="s">
        <v>295</v>
      </c>
      <c r="J15" s="462"/>
      <c r="K15" s="449" t="s">
        <v>296</v>
      </c>
      <c r="L15" s="450"/>
      <c r="M15" s="450"/>
      <c r="N15" s="451"/>
      <c r="O15" s="451"/>
      <c r="P15" s="451"/>
      <c r="Q15" s="452" t="s">
        <v>34</v>
      </c>
      <c r="R15" s="451"/>
      <c r="S15" s="451"/>
      <c r="T15" s="452" t="s">
        <v>297</v>
      </c>
      <c r="U15" s="453"/>
      <c r="V15" s="453"/>
      <c r="W15" s="454" t="s">
        <v>57</v>
      </c>
      <c r="X15" s="454"/>
      <c r="Y15" s="454"/>
      <c r="Z15" s="454"/>
      <c r="AA15" s="451"/>
      <c r="AB15" s="451"/>
      <c r="AC15" s="451"/>
      <c r="AD15" s="454" t="s">
        <v>56</v>
      </c>
      <c r="AE15" s="454"/>
      <c r="AF15" s="455"/>
      <c r="AG15" s="455"/>
      <c r="AH15" s="455"/>
      <c r="AI15" s="455"/>
      <c r="AJ15" s="455"/>
      <c r="AK15" s="455"/>
      <c r="AL15" s="301"/>
      <c r="AM15" s="301"/>
      <c r="AN15" s="302" t="s">
        <v>298</v>
      </c>
      <c r="AO15" s="447"/>
      <c r="AP15" s="447"/>
      <c r="AQ15" s="447"/>
      <c r="AR15" s="447"/>
      <c r="AS15" s="448"/>
    </row>
    <row r="16" spans="1:45" ht="12" customHeight="1" x14ac:dyDescent="0.15">
      <c r="A16" s="457"/>
      <c r="B16" s="458"/>
      <c r="C16" s="458"/>
      <c r="D16" s="458"/>
      <c r="E16" s="458"/>
      <c r="F16" s="458"/>
      <c r="G16" s="458"/>
      <c r="H16" s="459"/>
      <c r="I16" s="461"/>
      <c r="J16" s="462"/>
      <c r="K16" s="449"/>
      <c r="L16" s="450"/>
      <c r="M16" s="450"/>
      <c r="N16" s="451"/>
      <c r="O16" s="451"/>
      <c r="P16" s="451"/>
      <c r="Q16" s="452"/>
      <c r="R16" s="451"/>
      <c r="S16" s="451"/>
      <c r="T16" s="452"/>
      <c r="U16" s="453"/>
      <c r="V16" s="453"/>
      <c r="W16" s="454"/>
      <c r="X16" s="454"/>
      <c r="Y16" s="454"/>
      <c r="Z16" s="454"/>
      <c r="AA16" s="451"/>
      <c r="AB16" s="451"/>
      <c r="AC16" s="451"/>
      <c r="AD16" s="454"/>
      <c r="AE16" s="454"/>
      <c r="AF16" s="455"/>
      <c r="AG16" s="455"/>
      <c r="AH16" s="455"/>
      <c r="AI16" s="455"/>
      <c r="AJ16" s="455"/>
      <c r="AK16" s="455"/>
      <c r="AL16" s="301"/>
      <c r="AM16" s="301"/>
      <c r="AN16" s="302" t="s">
        <v>55</v>
      </c>
      <c r="AO16" s="447"/>
      <c r="AP16" s="447"/>
      <c r="AQ16" s="447"/>
      <c r="AR16" s="447"/>
      <c r="AS16" s="448"/>
    </row>
    <row r="17" spans="1:64" ht="12" customHeight="1" x14ac:dyDescent="0.15">
      <c r="A17" s="457"/>
      <c r="B17" s="458"/>
      <c r="C17" s="458"/>
      <c r="D17" s="458"/>
      <c r="E17" s="458"/>
      <c r="F17" s="458"/>
      <c r="G17" s="458"/>
      <c r="H17" s="459"/>
      <c r="I17" s="461"/>
      <c r="J17" s="462"/>
      <c r="K17" s="449" t="s">
        <v>296</v>
      </c>
      <c r="L17" s="450"/>
      <c r="M17" s="450"/>
      <c r="N17" s="451"/>
      <c r="O17" s="451"/>
      <c r="P17" s="451"/>
      <c r="Q17" s="452" t="s">
        <v>34</v>
      </c>
      <c r="R17" s="451"/>
      <c r="S17" s="451"/>
      <c r="T17" s="452" t="s">
        <v>297</v>
      </c>
      <c r="U17" s="453"/>
      <c r="V17" s="453"/>
      <c r="W17" s="454" t="s">
        <v>57</v>
      </c>
      <c r="X17" s="454"/>
      <c r="Y17" s="454"/>
      <c r="Z17" s="454"/>
      <c r="AA17" s="451"/>
      <c r="AB17" s="451"/>
      <c r="AC17" s="451"/>
      <c r="AD17" s="454" t="s">
        <v>56</v>
      </c>
      <c r="AE17" s="454"/>
      <c r="AF17" s="455"/>
      <c r="AG17" s="455"/>
      <c r="AH17" s="455"/>
      <c r="AI17" s="455"/>
      <c r="AJ17" s="455"/>
      <c r="AK17" s="455"/>
      <c r="AL17" s="301"/>
      <c r="AM17" s="301"/>
      <c r="AN17" s="302" t="s">
        <v>298</v>
      </c>
      <c r="AO17" s="447"/>
      <c r="AP17" s="447"/>
      <c r="AQ17" s="447"/>
      <c r="AR17" s="447"/>
      <c r="AS17" s="448"/>
    </row>
    <row r="18" spans="1:64" ht="12" customHeight="1" x14ac:dyDescent="0.15">
      <c r="A18" s="457"/>
      <c r="B18" s="458"/>
      <c r="C18" s="458"/>
      <c r="D18" s="458"/>
      <c r="E18" s="458"/>
      <c r="F18" s="458"/>
      <c r="G18" s="458"/>
      <c r="H18" s="460"/>
      <c r="I18" s="463"/>
      <c r="J18" s="464"/>
      <c r="K18" s="449"/>
      <c r="L18" s="450"/>
      <c r="M18" s="450"/>
      <c r="N18" s="451"/>
      <c r="O18" s="451"/>
      <c r="P18" s="451"/>
      <c r="Q18" s="452"/>
      <c r="R18" s="451"/>
      <c r="S18" s="451"/>
      <c r="T18" s="452"/>
      <c r="U18" s="453"/>
      <c r="V18" s="453"/>
      <c r="W18" s="454"/>
      <c r="X18" s="454"/>
      <c r="Y18" s="454"/>
      <c r="Z18" s="454"/>
      <c r="AA18" s="451"/>
      <c r="AB18" s="451"/>
      <c r="AC18" s="451"/>
      <c r="AD18" s="454"/>
      <c r="AE18" s="454"/>
      <c r="AF18" s="455"/>
      <c r="AG18" s="455"/>
      <c r="AH18" s="455"/>
      <c r="AI18" s="455"/>
      <c r="AJ18" s="455"/>
      <c r="AK18" s="455"/>
      <c r="AL18" s="301"/>
      <c r="AM18" s="301"/>
      <c r="AN18" s="302" t="s">
        <v>55</v>
      </c>
      <c r="AO18" s="447"/>
      <c r="AP18" s="447"/>
      <c r="AQ18" s="447"/>
      <c r="AR18" s="447"/>
      <c r="AS18" s="448"/>
    </row>
    <row r="19" spans="1:64" ht="24.75" customHeight="1" x14ac:dyDescent="0.15">
      <c r="A19" s="457"/>
      <c r="B19" s="458"/>
      <c r="C19" s="458"/>
      <c r="D19" s="458"/>
      <c r="E19" s="458"/>
      <c r="F19" s="458"/>
      <c r="G19" s="458"/>
      <c r="H19" s="465" t="s">
        <v>236</v>
      </c>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6"/>
    </row>
    <row r="20" spans="1:64" ht="20.100000000000001" customHeight="1" x14ac:dyDescent="0.15">
      <c r="A20" s="397" t="s">
        <v>12</v>
      </c>
      <c r="B20" s="398"/>
      <c r="C20" s="398"/>
      <c r="D20" s="398"/>
      <c r="E20" s="398"/>
      <c r="F20" s="398"/>
      <c r="G20" s="398"/>
      <c r="H20" s="445" t="s">
        <v>350</v>
      </c>
      <c r="I20" s="445"/>
      <c r="J20" s="445"/>
      <c r="K20" s="445"/>
      <c r="L20" s="445"/>
      <c r="M20" s="445"/>
      <c r="N20" s="445"/>
      <c r="O20" s="445"/>
      <c r="P20" s="445"/>
      <c r="Q20" s="445"/>
      <c r="R20" s="445"/>
      <c r="S20" s="445"/>
      <c r="T20" s="303" t="s">
        <v>299</v>
      </c>
      <c r="U20" s="349"/>
      <c r="V20" s="294" t="s">
        <v>239</v>
      </c>
      <c r="W20" s="294"/>
      <c r="X20" s="304"/>
      <c r="Y20" s="294"/>
      <c r="Z20" s="304"/>
      <c r="AA20" s="304"/>
      <c r="AB20" s="350"/>
      <c r="AC20" s="294" t="s">
        <v>240</v>
      </c>
      <c r="AD20" s="304"/>
      <c r="AE20" s="305"/>
      <c r="AF20" s="304"/>
      <c r="AG20" s="304"/>
      <c r="AH20" s="304"/>
      <c r="AI20" s="304"/>
      <c r="AJ20" s="446"/>
      <c r="AK20" s="446"/>
      <c r="AL20" s="294" t="s">
        <v>241</v>
      </c>
      <c r="AM20" s="294"/>
      <c r="AN20" s="304"/>
      <c r="AO20" s="304"/>
      <c r="AP20" s="350"/>
      <c r="AQ20" s="294" t="s">
        <v>1</v>
      </c>
      <c r="AR20" s="304"/>
      <c r="AS20" s="306"/>
      <c r="AT20" s="12"/>
    </row>
    <row r="21" spans="1:64" ht="19.5" customHeight="1" x14ac:dyDescent="0.15">
      <c r="A21" s="395" t="s">
        <v>13</v>
      </c>
      <c r="B21" s="396"/>
      <c r="C21" s="396"/>
      <c r="D21" s="396"/>
      <c r="E21" s="396"/>
      <c r="F21" s="396"/>
      <c r="G21" s="396"/>
      <c r="H21" s="351"/>
      <c r="I21" s="305" t="s">
        <v>35</v>
      </c>
      <c r="J21" s="305"/>
      <c r="K21" s="436" t="s">
        <v>300</v>
      </c>
      <c r="L21" s="436"/>
      <c r="M21" s="351"/>
      <c r="N21" s="305" t="s">
        <v>242</v>
      </c>
      <c r="O21" s="305"/>
      <c r="P21" s="305"/>
      <c r="Q21" s="305"/>
      <c r="R21" s="305"/>
      <c r="S21" s="305"/>
      <c r="T21" s="307"/>
      <c r="U21" s="305"/>
      <c r="V21" s="351"/>
      <c r="W21" s="305" t="s">
        <v>243</v>
      </c>
      <c r="X21" s="305"/>
      <c r="Y21" s="305"/>
      <c r="Z21" s="305"/>
      <c r="AA21" s="305"/>
      <c r="AB21" s="305"/>
      <c r="AC21" s="307"/>
      <c r="AD21" s="351"/>
      <c r="AE21" s="305" t="s">
        <v>244</v>
      </c>
      <c r="AF21" s="305"/>
      <c r="AG21" s="305"/>
      <c r="AH21" s="307"/>
      <c r="AI21" s="351"/>
      <c r="AJ21" s="305" t="s">
        <v>245</v>
      </c>
      <c r="AK21" s="305"/>
      <c r="AL21" s="305"/>
      <c r="AM21" s="305"/>
      <c r="AN21" s="307"/>
      <c r="AO21" s="351"/>
      <c r="AP21" s="305" t="s">
        <v>246</v>
      </c>
      <c r="AQ21" s="305"/>
      <c r="AR21" s="305"/>
      <c r="AS21" s="308"/>
    </row>
    <row r="22" spans="1:64" ht="35.25" customHeight="1" x14ac:dyDescent="0.15">
      <c r="A22" s="437" t="s">
        <v>14</v>
      </c>
      <c r="B22" s="438" t="s">
        <v>17</v>
      </c>
      <c r="C22" s="401"/>
      <c r="D22" s="401"/>
      <c r="E22" s="401"/>
      <c r="F22" s="401"/>
      <c r="G22" s="401"/>
      <c r="H22" s="401"/>
      <c r="I22" s="401"/>
      <c r="J22" s="401"/>
      <c r="K22" s="427" t="s">
        <v>301</v>
      </c>
      <c r="L22" s="427"/>
      <c r="M22" s="427"/>
      <c r="N22" s="427"/>
      <c r="O22" s="427"/>
      <c r="P22" s="427"/>
      <c r="Q22" s="427"/>
      <c r="R22" s="427"/>
      <c r="S22" s="427"/>
      <c r="T22" s="427"/>
      <c r="U22" s="427" t="s">
        <v>302</v>
      </c>
      <c r="V22" s="427"/>
      <c r="W22" s="427"/>
      <c r="X22" s="427"/>
      <c r="Y22" s="427"/>
      <c r="Z22" s="427"/>
      <c r="AA22" s="427"/>
      <c r="AB22" s="427"/>
      <c r="AC22" s="427"/>
      <c r="AD22" s="427"/>
      <c r="AE22" s="427"/>
      <c r="AF22" s="427"/>
      <c r="AG22" s="427"/>
      <c r="AH22" s="427" t="s">
        <v>303</v>
      </c>
      <c r="AI22" s="427"/>
      <c r="AJ22" s="427"/>
      <c r="AK22" s="427"/>
      <c r="AL22" s="427"/>
      <c r="AM22" s="427"/>
      <c r="AN22" s="427"/>
      <c r="AO22" s="427"/>
      <c r="AP22" s="427"/>
      <c r="AQ22" s="427"/>
      <c r="AR22" s="427"/>
      <c r="AS22" s="428"/>
    </row>
    <row r="23" spans="1:64" ht="19.5" customHeight="1" x14ac:dyDescent="0.15">
      <c r="A23" s="437"/>
      <c r="B23" s="429" t="s">
        <v>305</v>
      </c>
      <c r="C23" s="430"/>
      <c r="D23" s="430"/>
      <c r="E23" s="430"/>
      <c r="F23" s="430"/>
      <c r="G23" s="430"/>
      <c r="H23" s="430"/>
      <c r="I23" s="430"/>
      <c r="J23" s="430"/>
      <c r="K23" s="410"/>
      <c r="L23" s="410"/>
      <c r="M23" s="410"/>
      <c r="N23" s="410"/>
      <c r="O23" s="431" t="s">
        <v>306</v>
      </c>
      <c r="P23" s="431"/>
      <c r="Q23" s="410"/>
      <c r="R23" s="410"/>
      <c r="S23" s="410"/>
      <c r="T23" s="410"/>
      <c r="U23" s="411" t="s">
        <v>138</v>
      </c>
      <c r="V23" s="411"/>
      <c r="W23" s="432"/>
      <c r="X23" s="432"/>
      <c r="Y23" s="432"/>
      <c r="Z23" s="433" t="s">
        <v>139</v>
      </c>
      <c r="AA23" s="433"/>
      <c r="AB23" s="434" t="str">
        <f>(IF(Q23="","",Q23-K23-TIME(0,W23,0)))</f>
        <v/>
      </c>
      <c r="AC23" s="434"/>
      <c r="AD23" s="435"/>
      <c r="AE23" s="435"/>
      <c r="AF23" s="435"/>
      <c r="AG23" s="435"/>
      <c r="AH23" s="352"/>
      <c r="AI23" s="309" t="s">
        <v>247</v>
      </c>
      <c r="AJ23" s="288"/>
      <c r="AK23" s="288"/>
      <c r="AL23" s="288"/>
      <c r="AM23" s="288"/>
      <c r="AN23" s="352"/>
      <c r="AO23" s="309" t="s">
        <v>307</v>
      </c>
      <c r="AP23" s="288"/>
      <c r="AQ23" s="288"/>
      <c r="AR23" s="288"/>
      <c r="AS23" s="310"/>
    </row>
    <row r="24" spans="1:64" ht="19.5" customHeight="1" x14ac:dyDescent="0.15">
      <c r="A24" s="437"/>
      <c r="B24" s="429" t="s">
        <v>305</v>
      </c>
      <c r="C24" s="430"/>
      <c r="D24" s="430"/>
      <c r="E24" s="430"/>
      <c r="F24" s="430"/>
      <c r="G24" s="430"/>
      <c r="H24" s="430"/>
      <c r="I24" s="430"/>
      <c r="J24" s="430"/>
      <c r="K24" s="410"/>
      <c r="L24" s="410"/>
      <c r="M24" s="410"/>
      <c r="N24" s="410"/>
      <c r="O24" s="431" t="s">
        <v>306</v>
      </c>
      <c r="P24" s="431"/>
      <c r="Q24" s="410"/>
      <c r="R24" s="410"/>
      <c r="S24" s="410"/>
      <c r="T24" s="410"/>
      <c r="U24" s="411" t="s">
        <v>138</v>
      </c>
      <c r="V24" s="411"/>
      <c r="W24" s="432"/>
      <c r="X24" s="432"/>
      <c r="Y24" s="432"/>
      <c r="Z24" s="433" t="s">
        <v>139</v>
      </c>
      <c r="AA24" s="433"/>
      <c r="AB24" s="434" t="str">
        <f t="shared" ref="AB24:AB25" si="0">(IF(Q24="","",Q24-K24-TIME(0,W24,0)))</f>
        <v/>
      </c>
      <c r="AC24" s="434"/>
      <c r="AD24" s="435"/>
      <c r="AE24" s="435"/>
      <c r="AF24" s="435"/>
      <c r="AG24" s="435"/>
      <c r="AH24" s="352"/>
      <c r="AI24" s="309" t="s">
        <v>308</v>
      </c>
      <c r="AJ24" s="288"/>
      <c r="AK24" s="288"/>
      <c r="AL24" s="288"/>
      <c r="AM24" s="288"/>
      <c r="AN24" s="352"/>
      <c r="AO24" s="309" t="s">
        <v>307</v>
      </c>
      <c r="AP24" s="288"/>
      <c r="AQ24" s="288"/>
      <c r="AR24" s="288"/>
      <c r="AS24" s="310"/>
    </row>
    <row r="25" spans="1:64" ht="19.5" customHeight="1" x14ac:dyDescent="0.15">
      <c r="A25" s="437"/>
      <c r="B25" s="429" t="s">
        <v>304</v>
      </c>
      <c r="C25" s="430"/>
      <c r="D25" s="430"/>
      <c r="E25" s="430"/>
      <c r="F25" s="430"/>
      <c r="G25" s="430"/>
      <c r="H25" s="430"/>
      <c r="I25" s="430"/>
      <c r="J25" s="430"/>
      <c r="K25" s="410"/>
      <c r="L25" s="410"/>
      <c r="M25" s="410"/>
      <c r="N25" s="410"/>
      <c r="O25" s="431" t="s">
        <v>38</v>
      </c>
      <c r="P25" s="431"/>
      <c r="Q25" s="410"/>
      <c r="R25" s="410"/>
      <c r="S25" s="410"/>
      <c r="T25" s="410"/>
      <c r="U25" s="411" t="s">
        <v>138</v>
      </c>
      <c r="V25" s="411"/>
      <c r="W25" s="432"/>
      <c r="X25" s="432"/>
      <c r="Y25" s="432"/>
      <c r="Z25" s="433" t="s">
        <v>139</v>
      </c>
      <c r="AA25" s="433"/>
      <c r="AB25" s="434" t="str">
        <f t="shared" si="0"/>
        <v/>
      </c>
      <c r="AC25" s="434"/>
      <c r="AD25" s="435"/>
      <c r="AE25" s="435"/>
      <c r="AF25" s="435"/>
      <c r="AG25" s="435"/>
      <c r="AH25" s="352"/>
      <c r="AI25" s="309" t="s">
        <v>308</v>
      </c>
      <c r="AJ25" s="288"/>
      <c r="AK25" s="288"/>
      <c r="AL25" s="288"/>
      <c r="AM25" s="288"/>
      <c r="AN25" s="352"/>
      <c r="AO25" s="309" t="s">
        <v>307</v>
      </c>
      <c r="AP25" s="288"/>
      <c r="AQ25" s="288"/>
      <c r="AR25" s="288"/>
      <c r="AS25" s="310"/>
    </row>
    <row r="26" spans="1:64" ht="13.5" customHeight="1" x14ac:dyDescent="0.15">
      <c r="A26" s="437"/>
      <c r="B26" s="439" t="s">
        <v>309</v>
      </c>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1"/>
    </row>
    <row r="27" spans="1:64" ht="13.5" customHeight="1" x14ac:dyDescent="0.15">
      <c r="A27" s="437"/>
      <c r="B27" s="442" t="s">
        <v>237</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4"/>
    </row>
    <row r="28" spans="1:64" ht="13.5" customHeight="1" x14ac:dyDescent="0.15">
      <c r="A28" s="437"/>
      <c r="B28" s="412" t="s">
        <v>22</v>
      </c>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4"/>
    </row>
    <row r="29" spans="1:64" ht="21" customHeight="1" x14ac:dyDescent="0.15">
      <c r="A29" s="437"/>
      <c r="B29" s="415" t="s">
        <v>37</v>
      </c>
      <c r="C29" s="416" t="s">
        <v>238</v>
      </c>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7" t="s">
        <v>21</v>
      </c>
      <c r="AK29" s="417"/>
      <c r="AL29" s="417"/>
      <c r="AM29" s="417"/>
      <c r="AN29" s="417"/>
      <c r="AO29" s="417"/>
      <c r="AP29" s="417"/>
      <c r="AQ29" s="417"/>
      <c r="AR29" s="417"/>
      <c r="AS29" s="418"/>
    </row>
    <row r="30" spans="1:64" ht="14.1" customHeight="1" x14ac:dyDescent="0.15">
      <c r="A30" s="437"/>
      <c r="B30" s="415"/>
      <c r="C30" s="311" t="s">
        <v>39</v>
      </c>
      <c r="D30" s="311"/>
      <c r="E30" s="311"/>
      <c r="F30" s="419"/>
      <c r="G30" s="419"/>
      <c r="H30" s="419"/>
      <c r="I30" s="419"/>
      <c r="J30" s="419"/>
      <c r="K30" s="419"/>
      <c r="L30" s="419"/>
      <c r="M30" s="419"/>
      <c r="N30" s="419"/>
      <c r="O30" s="419"/>
      <c r="P30" s="298" t="s">
        <v>40</v>
      </c>
      <c r="Q30" s="312"/>
      <c r="R30" s="420"/>
      <c r="S30" s="420"/>
      <c r="T30" s="420"/>
      <c r="U30" s="420"/>
      <c r="V30" s="420"/>
      <c r="W30" s="298" t="s">
        <v>41</v>
      </c>
      <c r="X30" s="312"/>
      <c r="Y30" s="312"/>
      <c r="Z30" s="312"/>
      <c r="AA30" s="420"/>
      <c r="AB30" s="420"/>
      <c r="AC30" s="420"/>
      <c r="AD30" s="420"/>
      <c r="AE30" s="312"/>
      <c r="AF30" s="313" t="s">
        <v>30</v>
      </c>
      <c r="AG30" s="303"/>
      <c r="AH30" s="303"/>
      <c r="AI30" s="303"/>
      <c r="AJ30" s="421" t="s">
        <v>310</v>
      </c>
      <c r="AK30" s="421"/>
      <c r="AL30" s="421"/>
      <c r="AM30" s="421"/>
      <c r="AN30" s="421"/>
      <c r="AO30" s="421"/>
      <c r="AP30" s="421"/>
      <c r="AQ30" s="421"/>
      <c r="AR30" s="421"/>
      <c r="AS30" s="422"/>
      <c r="BL30" s="4"/>
    </row>
    <row r="31" spans="1:64" ht="14.1" customHeight="1" x14ac:dyDescent="0.15">
      <c r="A31" s="437"/>
      <c r="B31" s="415"/>
      <c r="C31" s="423" t="s">
        <v>311</v>
      </c>
      <c r="D31" s="423"/>
      <c r="E31" s="423"/>
      <c r="F31" s="423"/>
      <c r="G31" s="423"/>
      <c r="H31" s="423"/>
      <c r="I31" s="423"/>
      <c r="J31" s="424" t="s">
        <v>312</v>
      </c>
      <c r="K31" s="424"/>
      <c r="L31" s="424"/>
      <c r="M31" s="424"/>
      <c r="N31" s="424"/>
      <c r="O31" s="407" t="s">
        <v>38</v>
      </c>
      <c r="P31" s="407"/>
      <c r="Q31" s="425" t="s">
        <v>313</v>
      </c>
      <c r="R31" s="425"/>
      <c r="S31" s="425"/>
      <c r="T31" s="425"/>
      <c r="U31" s="425"/>
      <c r="V31" s="303"/>
      <c r="W31" s="314"/>
      <c r="X31" s="314"/>
      <c r="Y31" s="315" t="s">
        <v>314</v>
      </c>
      <c r="Z31" s="426"/>
      <c r="AA31" s="426"/>
      <c r="AB31" s="426"/>
      <c r="AC31" s="426"/>
      <c r="AD31" s="426"/>
      <c r="AE31" s="426"/>
      <c r="AF31" s="426"/>
      <c r="AG31" s="426"/>
      <c r="AH31" s="426"/>
      <c r="AI31" s="426"/>
      <c r="AJ31" s="421"/>
      <c r="AK31" s="421"/>
      <c r="AL31" s="421"/>
      <c r="AM31" s="421"/>
      <c r="AN31" s="421"/>
      <c r="AO31" s="421"/>
      <c r="AP31" s="421"/>
      <c r="AQ31" s="421"/>
      <c r="AR31" s="421"/>
      <c r="AS31" s="422"/>
    </row>
    <row r="32" spans="1:64" ht="14.1" customHeight="1" x14ac:dyDescent="0.15">
      <c r="A32" s="437"/>
      <c r="B32" s="415"/>
      <c r="C32" s="311" t="s">
        <v>39</v>
      </c>
      <c r="D32" s="311"/>
      <c r="E32" s="311"/>
      <c r="F32" s="419"/>
      <c r="G32" s="419"/>
      <c r="H32" s="419"/>
      <c r="I32" s="419"/>
      <c r="J32" s="419"/>
      <c r="K32" s="419"/>
      <c r="L32" s="419"/>
      <c r="M32" s="419"/>
      <c r="N32" s="419"/>
      <c r="O32" s="419"/>
      <c r="P32" s="298" t="s">
        <v>40</v>
      </c>
      <c r="Q32" s="312"/>
      <c r="R32" s="420"/>
      <c r="S32" s="420"/>
      <c r="T32" s="420"/>
      <c r="U32" s="420"/>
      <c r="V32" s="420"/>
      <c r="W32" s="298" t="s">
        <v>41</v>
      </c>
      <c r="X32" s="312"/>
      <c r="Y32" s="312"/>
      <c r="Z32" s="312"/>
      <c r="AA32" s="420"/>
      <c r="AB32" s="420"/>
      <c r="AC32" s="420"/>
      <c r="AD32" s="420"/>
      <c r="AE32" s="312"/>
      <c r="AF32" s="313" t="s">
        <v>30</v>
      </c>
      <c r="AG32" s="303"/>
      <c r="AH32" s="303"/>
      <c r="AI32" s="303"/>
      <c r="AJ32" s="421" t="s">
        <v>310</v>
      </c>
      <c r="AK32" s="421"/>
      <c r="AL32" s="421"/>
      <c r="AM32" s="421"/>
      <c r="AN32" s="421"/>
      <c r="AO32" s="421"/>
      <c r="AP32" s="421"/>
      <c r="AQ32" s="421"/>
      <c r="AR32" s="421"/>
      <c r="AS32" s="422"/>
    </row>
    <row r="33" spans="1:49" ht="14.1" customHeight="1" x14ac:dyDescent="0.15">
      <c r="A33" s="437"/>
      <c r="B33" s="415"/>
      <c r="C33" s="423" t="s">
        <v>311</v>
      </c>
      <c r="D33" s="423"/>
      <c r="E33" s="423"/>
      <c r="F33" s="423"/>
      <c r="G33" s="423"/>
      <c r="H33" s="423"/>
      <c r="I33" s="423"/>
      <c r="J33" s="424" t="s">
        <v>312</v>
      </c>
      <c r="K33" s="424"/>
      <c r="L33" s="424"/>
      <c r="M33" s="424"/>
      <c r="N33" s="424"/>
      <c r="O33" s="407" t="s">
        <v>38</v>
      </c>
      <c r="P33" s="407"/>
      <c r="Q33" s="425" t="s">
        <v>313</v>
      </c>
      <c r="R33" s="425"/>
      <c r="S33" s="425"/>
      <c r="T33" s="425"/>
      <c r="U33" s="425"/>
      <c r="V33" s="303"/>
      <c r="W33" s="314"/>
      <c r="X33" s="314"/>
      <c r="Y33" s="315" t="s">
        <v>314</v>
      </c>
      <c r="Z33" s="426"/>
      <c r="AA33" s="426"/>
      <c r="AB33" s="426"/>
      <c r="AC33" s="426"/>
      <c r="AD33" s="426"/>
      <c r="AE33" s="426"/>
      <c r="AF33" s="426"/>
      <c r="AG33" s="426"/>
      <c r="AH33" s="426"/>
      <c r="AI33" s="426"/>
      <c r="AJ33" s="421"/>
      <c r="AK33" s="421"/>
      <c r="AL33" s="421"/>
      <c r="AM33" s="421"/>
      <c r="AN33" s="421"/>
      <c r="AO33" s="421"/>
      <c r="AP33" s="421"/>
      <c r="AQ33" s="421"/>
      <c r="AR33" s="421"/>
      <c r="AS33" s="422"/>
    </row>
    <row r="34" spans="1:49" ht="13.5" customHeight="1" x14ac:dyDescent="0.15">
      <c r="A34" s="437"/>
      <c r="B34" s="415"/>
      <c r="C34" s="391" t="s">
        <v>315</v>
      </c>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2"/>
    </row>
    <row r="35" spans="1:49" ht="13.5" customHeight="1" x14ac:dyDescent="0.15">
      <c r="A35" s="437"/>
      <c r="B35" s="415"/>
      <c r="C35" s="393" t="s">
        <v>316</v>
      </c>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4"/>
      <c r="AW35" s="7"/>
    </row>
    <row r="36" spans="1:49" ht="13.5" customHeight="1" x14ac:dyDescent="0.15">
      <c r="A36" s="395" t="s">
        <v>43</v>
      </c>
      <c r="B36" s="396"/>
      <c r="C36" s="396"/>
      <c r="D36" s="396"/>
      <c r="E36" s="396"/>
      <c r="F36" s="396"/>
      <c r="G36" s="396"/>
      <c r="H36" s="291" t="s">
        <v>229</v>
      </c>
      <c r="I36" s="316"/>
      <c r="J36" s="316"/>
      <c r="K36" s="316"/>
      <c r="L36" s="291"/>
      <c r="M36" s="316"/>
      <c r="N36" s="316"/>
      <c r="O36" s="316"/>
      <c r="P36" s="316"/>
      <c r="Q36" s="316"/>
      <c r="R36" s="316"/>
      <c r="S36" s="316"/>
      <c r="T36" s="316"/>
      <c r="U36" s="353"/>
      <c r="V36" s="317">
        <v>1</v>
      </c>
      <c r="W36" s="317"/>
      <c r="X36" s="354"/>
      <c r="Y36" s="317"/>
      <c r="Z36" s="317">
        <v>2</v>
      </c>
      <c r="AA36" s="317"/>
      <c r="AB36" s="354"/>
      <c r="AC36" s="317">
        <v>3</v>
      </c>
      <c r="AD36" s="317"/>
      <c r="AE36" s="354"/>
      <c r="AF36" s="294" t="s">
        <v>42</v>
      </c>
      <c r="AG36" s="317"/>
      <c r="AH36" s="317"/>
      <c r="AI36" s="317"/>
      <c r="AJ36" s="317"/>
      <c r="AK36" s="317"/>
      <c r="AL36" s="317"/>
      <c r="AM36" s="317"/>
      <c r="AN36" s="317"/>
      <c r="AO36" s="317"/>
      <c r="AP36" s="317"/>
      <c r="AQ36" s="317"/>
      <c r="AR36" s="317"/>
      <c r="AS36" s="295"/>
    </row>
    <row r="37" spans="1:49" ht="15" customHeight="1" x14ac:dyDescent="0.15">
      <c r="A37" s="397" t="s">
        <v>16</v>
      </c>
      <c r="B37" s="398"/>
      <c r="C37" s="398"/>
      <c r="D37" s="398"/>
      <c r="E37" s="398"/>
      <c r="F37" s="398"/>
      <c r="G37" s="398"/>
      <c r="H37" s="352"/>
      <c r="I37" s="291" t="s">
        <v>44</v>
      </c>
      <c r="J37" s="318"/>
      <c r="K37" s="318"/>
      <c r="L37" s="318"/>
      <c r="M37" s="318"/>
      <c r="N37" s="318"/>
      <c r="O37" s="318"/>
      <c r="P37" s="318"/>
      <c r="Q37" s="318"/>
      <c r="R37" s="318"/>
      <c r="S37" s="318"/>
      <c r="T37" s="318"/>
      <c r="U37" s="318"/>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319"/>
    </row>
    <row r="38" spans="1:49" ht="15.75" customHeight="1" x14ac:dyDescent="0.15">
      <c r="A38" s="397"/>
      <c r="B38" s="398"/>
      <c r="C38" s="398"/>
      <c r="D38" s="398"/>
      <c r="E38" s="398"/>
      <c r="F38" s="398"/>
      <c r="G38" s="398"/>
      <c r="H38" s="391" t="s">
        <v>343</v>
      </c>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2"/>
    </row>
    <row r="39" spans="1:49" ht="12.4" customHeight="1" x14ac:dyDescent="0.15">
      <c r="A39" s="399" t="s">
        <v>6</v>
      </c>
      <c r="B39" s="400"/>
      <c r="C39" s="401" t="s">
        <v>0</v>
      </c>
      <c r="D39" s="401"/>
      <c r="E39" s="401"/>
      <c r="F39" s="401"/>
      <c r="G39" s="401"/>
      <c r="H39" s="356"/>
      <c r="I39" s="321" t="s">
        <v>45</v>
      </c>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402"/>
      <c r="AK39" s="402"/>
      <c r="AL39" s="403" t="s">
        <v>317</v>
      </c>
      <c r="AM39" s="403"/>
      <c r="AN39" s="403"/>
      <c r="AO39" s="403"/>
      <c r="AP39" s="403"/>
      <c r="AQ39" s="403"/>
      <c r="AR39" s="403"/>
      <c r="AS39" s="404"/>
    </row>
    <row r="40" spans="1:49" ht="12.4" customHeight="1" x14ac:dyDescent="0.15">
      <c r="A40" s="399"/>
      <c r="B40" s="400"/>
      <c r="C40" s="401"/>
      <c r="D40" s="401"/>
      <c r="E40" s="401"/>
      <c r="F40" s="401"/>
      <c r="G40" s="401"/>
      <c r="H40" s="356"/>
      <c r="I40" s="321" t="s">
        <v>46</v>
      </c>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402"/>
      <c r="AK40" s="402"/>
      <c r="AL40" s="403"/>
      <c r="AM40" s="403"/>
      <c r="AN40" s="403"/>
      <c r="AO40" s="403"/>
      <c r="AP40" s="403"/>
      <c r="AQ40" s="403"/>
      <c r="AR40" s="403"/>
      <c r="AS40" s="404"/>
    </row>
    <row r="41" spans="1:49" ht="18.399999999999999" customHeight="1" x14ac:dyDescent="0.15">
      <c r="A41" s="399"/>
      <c r="B41" s="400"/>
      <c r="C41" s="405" t="s">
        <v>15</v>
      </c>
      <c r="D41" s="405"/>
      <c r="E41" s="405"/>
      <c r="F41" s="405"/>
      <c r="G41" s="405"/>
      <c r="H41" s="357"/>
      <c r="I41" s="305" t="s">
        <v>47</v>
      </c>
      <c r="J41" s="322"/>
      <c r="K41" s="322"/>
      <c r="L41" s="322"/>
      <c r="M41" s="322"/>
      <c r="N41" s="322"/>
      <c r="O41" s="322"/>
      <c r="P41" s="322"/>
      <c r="Q41" s="322"/>
      <c r="R41" s="322"/>
      <c r="S41" s="322"/>
      <c r="T41" s="322"/>
      <c r="U41" s="322"/>
      <c r="V41" s="317"/>
      <c r="W41" s="317"/>
      <c r="X41" s="317"/>
      <c r="Y41" s="317"/>
      <c r="Z41" s="317"/>
      <c r="AA41" s="317"/>
      <c r="AB41" s="317"/>
      <c r="AC41" s="317"/>
      <c r="AD41" s="317"/>
      <c r="AE41" s="317"/>
      <c r="AF41" s="317"/>
      <c r="AG41" s="317"/>
      <c r="AH41" s="317"/>
      <c r="AI41" s="317"/>
      <c r="AJ41" s="406"/>
      <c r="AK41" s="406"/>
      <c r="AL41" s="403" t="s">
        <v>318</v>
      </c>
      <c r="AM41" s="403"/>
      <c r="AN41" s="403"/>
      <c r="AO41" s="403"/>
      <c r="AP41" s="403"/>
      <c r="AQ41" s="403"/>
      <c r="AR41" s="403"/>
      <c r="AS41" s="404"/>
    </row>
    <row r="42" spans="1:49" ht="18.399999999999999" customHeight="1" x14ac:dyDescent="0.15">
      <c r="A42" s="399"/>
      <c r="B42" s="400"/>
      <c r="C42" s="405"/>
      <c r="D42" s="405"/>
      <c r="E42" s="405"/>
      <c r="F42" s="405"/>
      <c r="G42" s="405"/>
      <c r="H42" s="357"/>
      <c r="I42" s="305" t="s">
        <v>48</v>
      </c>
      <c r="J42" s="322"/>
      <c r="K42" s="322"/>
      <c r="L42" s="322"/>
      <c r="M42" s="322"/>
      <c r="N42" s="322"/>
      <c r="O42" s="322"/>
      <c r="P42" s="322"/>
      <c r="Q42" s="322"/>
      <c r="R42" s="322"/>
      <c r="S42" s="322"/>
      <c r="T42" s="322"/>
      <c r="U42" s="322"/>
      <c r="V42" s="317"/>
      <c r="W42" s="317"/>
      <c r="X42" s="317"/>
      <c r="Y42" s="317"/>
      <c r="Z42" s="317"/>
      <c r="AA42" s="317"/>
      <c r="AB42" s="317"/>
      <c r="AC42" s="317"/>
      <c r="AD42" s="317"/>
      <c r="AE42" s="317"/>
      <c r="AF42" s="317"/>
      <c r="AG42" s="317"/>
      <c r="AH42" s="317"/>
      <c r="AI42" s="317"/>
      <c r="AJ42" s="355"/>
      <c r="AK42" s="355"/>
      <c r="AL42" s="403"/>
      <c r="AM42" s="403"/>
      <c r="AN42" s="403"/>
      <c r="AO42" s="403"/>
      <c r="AP42" s="403"/>
      <c r="AQ42" s="403"/>
      <c r="AR42" s="403"/>
      <c r="AS42" s="404"/>
    </row>
    <row r="43" spans="1:49" ht="18.75" customHeight="1" x14ac:dyDescent="0.15">
      <c r="A43" s="399"/>
      <c r="B43" s="400"/>
      <c r="C43" s="407" t="s">
        <v>5</v>
      </c>
      <c r="D43" s="407"/>
      <c r="E43" s="407"/>
      <c r="F43" s="407"/>
      <c r="G43" s="407"/>
      <c r="H43" s="358"/>
      <c r="I43" s="408" t="s">
        <v>319</v>
      </c>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9"/>
    </row>
    <row r="44" spans="1:49" ht="18.75" customHeight="1" x14ac:dyDescent="0.15">
      <c r="A44" s="399"/>
      <c r="B44" s="400"/>
      <c r="C44" s="401" t="s">
        <v>9</v>
      </c>
      <c r="D44" s="401"/>
      <c r="E44" s="401"/>
      <c r="F44" s="401"/>
      <c r="G44" s="401"/>
      <c r="H44" s="357"/>
      <c r="I44" s="305" t="s">
        <v>320</v>
      </c>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3"/>
    </row>
    <row r="45" spans="1:49" ht="12.95" customHeight="1" x14ac:dyDescent="0.15">
      <c r="A45" s="374" t="s">
        <v>1</v>
      </c>
      <c r="B45" s="375"/>
      <c r="C45" s="359"/>
      <c r="D45" s="376" t="s">
        <v>321</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7"/>
    </row>
    <row r="46" spans="1:49" ht="12.95" customHeight="1" x14ac:dyDescent="0.15">
      <c r="A46" s="374"/>
      <c r="B46" s="375"/>
      <c r="C46" s="324"/>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7"/>
    </row>
    <row r="47" spans="1:49" ht="12.95" customHeight="1" x14ac:dyDescent="0.15">
      <c r="A47" s="374"/>
      <c r="B47" s="375"/>
      <c r="C47" s="359"/>
      <c r="D47" s="325" t="s">
        <v>49</v>
      </c>
      <c r="E47" s="325"/>
      <c r="F47" s="326"/>
      <c r="G47" s="326"/>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27"/>
    </row>
    <row r="48" spans="1:49" ht="12.95" customHeight="1" x14ac:dyDescent="0.15">
      <c r="A48" s="374"/>
      <c r="B48" s="375"/>
      <c r="C48" s="359"/>
      <c r="D48" s="376" t="s">
        <v>322</v>
      </c>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7"/>
    </row>
    <row r="49" spans="1:51" ht="12.95" customHeight="1" x14ac:dyDescent="0.15">
      <c r="A49" s="374"/>
      <c r="B49" s="375"/>
      <c r="C49" s="324"/>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7"/>
    </row>
    <row r="50" spans="1:51" ht="12.95" customHeight="1" x14ac:dyDescent="0.15">
      <c r="A50" s="374"/>
      <c r="B50" s="375"/>
      <c r="C50" s="359"/>
      <c r="D50" s="376" t="s">
        <v>323</v>
      </c>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7"/>
    </row>
    <row r="51" spans="1:51" ht="12.95" customHeight="1" x14ac:dyDescent="0.15">
      <c r="A51" s="374"/>
      <c r="B51" s="375"/>
      <c r="C51" s="324"/>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7"/>
    </row>
    <row r="52" spans="1:51" ht="12.95" customHeight="1" x14ac:dyDescent="0.15">
      <c r="A52" s="374"/>
      <c r="B52" s="375"/>
      <c r="C52" s="324"/>
      <c r="D52" s="325" t="s">
        <v>324</v>
      </c>
      <c r="E52" s="325"/>
      <c r="F52" s="326"/>
      <c r="G52" s="326"/>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09" t="s">
        <v>26</v>
      </c>
      <c r="AP52" s="309"/>
      <c r="AQ52" s="309"/>
      <c r="AR52" s="309"/>
      <c r="AS52" s="327"/>
    </row>
    <row r="53" spans="1:51" ht="13.7" customHeight="1" x14ac:dyDescent="0.15">
      <c r="A53" s="374" t="s">
        <v>325</v>
      </c>
      <c r="B53" s="375"/>
      <c r="C53" s="325" t="s">
        <v>326</v>
      </c>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280"/>
      <c r="AP53" s="280"/>
      <c r="AQ53" s="280"/>
      <c r="AR53" s="280"/>
      <c r="AS53" s="328"/>
    </row>
    <row r="54" spans="1:51" ht="13.7" customHeight="1" x14ac:dyDescent="0.15">
      <c r="A54" s="374"/>
      <c r="B54" s="375"/>
      <c r="C54" s="360"/>
      <c r="D54" s="325" t="s">
        <v>50</v>
      </c>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c r="AN54" s="325"/>
      <c r="AO54" s="280"/>
      <c r="AP54" s="280"/>
      <c r="AQ54" s="280"/>
      <c r="AR54" s="280"/>
      <c r="AS54" s="328"/>
    </row>
    <row r="55" spans="1:51" ht="13.7" customHeight="1" x14ac:dyDescent="0.15">
      <c r="A55" s="374"/>
      <c r="B55" s="375"/>
      <c r="C55" s="360"/>
      <c r="D55" s="325" t="s">
        <v>327</v>
      </c>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79" t="s">
        <v>328</v>
      </c>
      <c r="AF55" s="380"/>
      <c r="AG55" s="380"/>
      <c r="AH55" s="380"/>
      <c r="AI55" s="380"/>
      <c r="AJ55" s="380"/>
      <c r="AK55" s="380"/>
      <c r="AL55" s="380"/>
      <c r="AM55" s="380"/>
      <c r="AN55" s="380"/>
      <c r="AO55" s="380"/>
      <c r="AP55" s="380"/>
      <c r="AQ55" s="380"/>
      <c r="AR55" s="381"/>
      <c r="AS55" s="328"/>
      <c r="AY55" s="279"/>
    </row>
    <row r="56" spans="1:51" ht="13.7" customHeight="1" x14ac:dyDescent="0.15">
      <c r="A56" s="374"/>
      <c r="B56" s="375"/>
      <c r="C56" s="360"/>
      <c r="D56" s="325" t="s">
        <v>329</v>
      </c>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82"/>
      <c r="AF56" s="383"/>
      <c r="AG56" s="383"/>
      <c r="AH56" s="383"/>
      <c r="AI56" s="383"/>
      <c r="AJ56" s="383"/>
      <c r="AK56" s="383"/>
      <c r="AL56" s="383"/>
      <c r="AM56" s="383"/>
      <c r="AN56" s="383"/>
      <c r="AO56" s="383"/>
      <c r="AP56" s="383"/>
      <c r="AQ56" s="383"/>
      <c r="AR56" s="384"/>
      <c r="AS56" s="328"/>
    </row>
    <row r="57" spans="1:51" ht="13.7" customHeight="1" x14ac:dyDescent="0.15">
      <c r="A57" s="374"/>
      <c r="B57" s="375"/>
      <c r="C57" s="360"/>
      <c r="D57" s="325" t="s">
        <v>330</v>
      </c>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9"/>
      <c r="AG57" s="329"/>
      <c r="AH57" s="329"/>
      <c r="AI57" s="329"/>
      <c r="AJ57" s="329"/>
      <c r="AK57" s="329"/>
      <c r="AL57" s="329"/>
      <c r="AM57" s="329"/>
      <c r="AN57" s="329"/>
      <c r="AO57" s="329"/>
      <c r="AP57" s="329"/>
      <c r="AQ57" s="329"/>
      <c r="AR57" s="329"/>
      <c r="AS57" s="328"/>
    </row>
    <row r="58" spans="1:51" ht="13.7" customHeight="1" x14ac:dyDescent="0.15">
      <c r="A58" s="374"/>
      <c r="B58" s="375"/>
      <c r="C58" s="360"/>
      <c r="D58" s="325" t="s">
        <v>331</v>
      </c>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328"/>
    </row>
    <row r="59" spans="1:51" ht="16.5" customHeight="1" x14ac:dyDescent="0.15">
      <c r="A59" s="374"/>
      <c r="B59" s="375"/>
      <c r="C59" s="280" t="s">
        <v>51</v>
      </c>
      <c r="D59" s="280"/>
      <c r="E59" s="280"/>
      <c r="F59" s="280"/>
      <c r="G59" s="280"/>
      <c r="H59" s="280"/>
      <c r="I59" s="280"/>
      <c r="J59" s="280"/>
      <c r="K59" s="280"/>
      <c r="L59" s="385" t="s">
        <v>332</v>
      </c>
      <c r="M59" s="385"/>
      <c r="N59" s="385"/>
      <c r="O59" s="385"/>
      <c r="P59" s="385"/>
      <c r="Q59" s="385"/>
      <c r="R59" s="385"/>
      <c r="S59" s="385"/>
      <c r="T59" s="385"/>
      <c r="U59" s="386" t="s">
        <v>313</v>
      </c>
      <c r="V59" s="386"/>
      <c r="W59" s="386"/>
      <c r="X59" s="386"/>
      <c r="Y59" s="386"/>
      <c r="Z59" s="330" t="s">
        <v>38</v>
      </c>
      <c r="AA59" s="387" t="s">
        <v>313</v>
      </c>
      <c r="AB59" s="387"/>
      <c r="AC59" s="387"/>
      <c r="AD59" s="387"/>
      <c r="AE59" s="291"/>
      <c r="AF59" s="291"/>
      <c r="AG59" s="283" t="s">
        <v>314</v>
      </c>
      <c r="AH59" s="388"/>
      <c r="AI59" s="388"/>
      <c r="AJ59" s="388"/>
      <c r="AK59" s="388"/>
      <c r="AL59" s="388"/>
      <c r="AM59" s="388"/>
      <c r="AN59" s="388"/>
      <c r="AO59" s="388"/>
      <c r="AP59" s="388"/>
      <c r="AQ59" s="388"/>
      <c r="AR59" s="388"/>
      <c r="AS59" s="389"/>
    </row>
    <row r="60" spans="1:51" ht="15" customHeight="1" x14ac:dyDescent="0.15">
      <c r="A60" s="374"/>
      <c r="B60" s="375"/>
      <c r="C60" s="280" t="s">
        <v>52</v>
      </c>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328"/>
    </row>
    <row r="61" spans="1:51" ht="16.5" customHeight="1" x14ac:dyDescent="0.15">
      <c r="A61" s="374"/>
      <c r="B61" s="375"/>
      <c r="C61" s="280" t="s">
        <v>53</v>
      </c>
      <c r="D61" s="280"/>
      <c r="E61" s="280"/>
      <c r="F61" s="280"/>
      <c r="G61" s="280"/>
      <c r="H61" s="390" t="s">
        <v>230</v>
      </c>
      <c r="I61" s="390"/>
      <c r="J61" s="390"/>
      <c r="K61" s="390"/>
      <c r="L61" s="390"/>
      <c r="M61" s="390"/>
      <c r="N61" s="390"/>
      <c r="O61" s="390"/>
      <c r="P61" s="390"/>
      <c r="Q61" s="387" t="s">
        <v>227</v>
      </c>
      <c r="R61" s="387"/>
      <c r="S61" s="387"/>
      <c r="T61" s="387"/>
      <c r="U61" s="387"/>
      <c r="V61" s="280"/>
      <c r="W61" s="331"/>
      <c r="X61" s="331"/>
      <c r="Y61" s="331"/>
      <c r="Z61" s="280"/>
      <c r="AA61" s="280"/>
      <c r="AB61" s="280"/>
      <c r="AC61" s="280"/>
      <c r="AD61" s="303"/>
      <c r="AE61" s="303"/>
      <c r="AF61" s="303"/>
      <c r="AG61" s="303"/>
      <c r="AH61" s="303"/>
      <c r="AI61" s="303"/>
      <c r="AJ61" s="303"/>
      <c r="AK61" s="303"/>
      <c r="AL61" s="303"/>
      <c r="AM61" s="303"/>
      <c r="AN61" s="303"/>
      <c r="AO61" s="303"/>
      <c r="AP61" s="303"/>
      <c r="AQ61" s="303"/>
      <c r="AR61" s="303"/>
      <c r="AS61" s="332"/>
    </row>
    <row r="62" spans="1:51" ht="17.25" customHeight="1" x14ac:dyDescent="0.15">
      <c r="A62" s="374"/>
      <c r="B62" s="375"/>
      <c r="C62" s="280" t="s">
        <v>333</v>
      </c>
      <c r="D62" s="280"/>
      <c r="E62" s="280"/>
      <c r="F62" s="280"/>
      <c r="G62" s="280"/>
      <c r="H62" s="280"/>
      <c r="I62" s="280"/>
      <c r="J62" s="280"/>
      <c r="K62" s="280"/>
      <c r="L62" s="280"/>
      <c r="M62" s="283"/>
      <c r="N62" s="390" t="s">
        <v>332</v>
      </c>
      <c r="O62" s="390"/>
      <c r="P62" s="390"/>
      <c r="Q62" s="390"/>
      <c r="R62" s="390"/>
      <c r="S62" s="390"/>
      <c r="T62" s="390"/>
      <c r="U62" s="390"/>
      <c r="V62" s="390"/>
      <c r="W62" s="291"/>
      <c r="X62" s="291"/>
      <c r="Y62" s="280"/>
      <c r="Z62" s="280"/>
      <c r="AA62" s="280"/>
      <c r="AB62" s="280"/>
      <c r="AC62" s="280"/>
      <c r="AD62" s="280"/>
      <c r="AE62" s="280"/>
      <c r="AF62" s="280"/>
      <c r="AG62" s="280"/>
      <c r="AH62" s="280"/>
      <c r="AI62" s="280"/>
      <c r="AJ62" s="280"/>
      <c r="AK62" s="280"/>
      <c r="AL62" s="280"/>
      <c r="AM62" s="280"/>
      <c r="AN62" s="280"/>
      <c r="AO62" s="280"/>
      <c r="AP62" s="280"/>
      <c r="AQ62" s="280"/>
      <c r="AR62" s="280"/>
      <c r="AS62" s="328"/>
    </row>
    <row r="63" spans="1:51" s="278" customFormat="1" ht="7.5" customHeight="1" x14ac:dyDescent="0.15">
      <c r="A63" s="333"/>
      <c r="B63" s="333"/>
      <c r="C63" s="333"/>
      <c r="D63" s="333"/>
      <c r="E63" s="333"/>
      <c r="F63" s="333"/>
      <c r="G63" s="304"/>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304"/>
      <c r="AG63" s="294"/>
      <c r="AH63" s="294"/>
      <c r="AI63" s="294"/>
      <c r="AJ63" s="294"/>
      <c r="AK63" s="294"/>
      <c r="AL63" s="294"/>
      <c r="AM63" s="294"/>
      <c r="AN63" s="294"/>
      <c r="AO63" s="294"/>
      <c r="AP63" s="294"/>
      <c r="AQ63" s="294"/>
      <c r="AR63" s="294"/>
      <c r="AS63" s="280"/>
    </row>
    <row r="64" spans="1:51" ht="16.5" customHeight="1" x14ac:dyDescent="0.15">
      <c r="A64" s="372" t="s">
        <v>2</v>
      </c>
      <c r="B64" s="373"/>
      <c r="C64" s="365" t="s">
        <v>4</v>
      </c>
      <c r="D64" s="366"/>
      <c r="E64" s="366"/>
      <c r="F64" s="366"/>
      <c r="G64" s="367"/>
      <c r="H64" s="368"/>
      <c r="I64" s="369"/>
      <c r="J64" s="369"/>
      <c r="K64" s="369"/>
      <c r="L64" s="369"/>
      <c r="M64" s="369"/>
      <c r="N64" s="369"/>
      <c r="O64" s="369"/>
      <c r="P64" s="369"/>
      <c r="Q64" s="369"/>
      <c r="R64" s="369"/>
      <c r="S64" s="369"/>
      <c r="T64" s="369"/>
      <c r="U64" s="369"/>
      <c r="V64" s="369"/>
      <c r="W64" s="369"/>
      <c r="X64" s="369"/>
      <c r="Y64" s="368" t="s">
        <v>7</v>
      </c>
      <c r="Z64" s="369"/>
      <c r="AA64" s="369"/>
      <c r="AB64" s="369"/>
      <c r="AC64" s="369"/>
      <c r="AD64" s="369"/>
      <c r="AE64" s="369"/>
      <c r="AF64" s="370"/>
      <c r="AG64" s="371"/>
      <c r="AH64" s="361"/>
      <c r="AI64" s="361"/>
      <c r="AJ64" s="361" t="s">
        <v>24</v>
      </c>
      <c r="AK64" s="361"/>
      <c r="AL64" s="361"/>
      <c r="AM64" s="361"/>
      <c r="AN64" s="334" t="s">
        <v>334</v>
      </c>
      <c r="AO64" s="361"/>
      <c r="AP64" s="361"/>
      <c r="AQ64" s="334" t="s">
        <v>335</v>
      </c>
      <c r="AR64" s="334"/>
      <c r="AS64" s="335"/>
    </row>
    <row r="65" spans="1:45" ht="16.5" customHeight="1" x14ac:dyDescent="0.15">
      <c r="A65" s="372"/>
      <c r="B65" s="373"/>
      <c r="C65" s="365" t="s">
        <v>3</v>
      </c>
      <c r="D65" s="366"/>
      <c r="E65" s="366"/>
      <c r="F65" s="366"/>
      <c r="G65" s="367"/>
      <c r="H65" s="368" t="s">
        <v>336</v>
      </c>
      <c r="I65" s="369"/>
      <c r="J65" s="369"/>
      <c r="K65" s="369"/>
      <c r="L65" s="336" t="s">
        <v>24</v>
      </c>
      <c r="M65" s="369"/>
      <c r="N65" s="369"/>
      <c r="O65" s="369"/>
      <c r="P65" s="336" t="s">
        <v>334</v>
      </c>
      <c r="Q65" s="369"/>
      <c r="R65" s="369"/>
      <c r="S65" s="369"/>
      <c r="T65" s="336" t="s">
        <v>335</v>
      </c>
      <c r="U65" s="336"/>
      <c r="V65" s="336"/>
      <c r="W65" s="336"/>
      <c r="X65" s="336"/>
      <c r="Y65" s="368" t="s">
        <v>8</v>
      </c>
      <c r="Z65" s="369"/>
      <c r="AA65" s="369"/>
      <c r="AB65" s="369"/>
      <c r="AC65" s="369"/>
      <c r="AD65" s="369"/>
      <c r="AE65" s="369"/>
      <c r="AF65" s="370"/>
      <c r="AG65" s="371"/>
      <c r="AH65" s="361"/>
      <c r="AI65" s="361"/>
      <c r="AJ65" s="361" t="s">
        <v>24</v>
      </c>
      <c r="AK65" s="361"/>
      <c r="AL65" s="361"/>
      <c r="AM65" s="361"/>
      <c r="AN65" s="334" t="s">
        <v>334</v>
      </c>
      <c r="AO65" s="361"/>
      <c r="AP65" s="361"/>
      <c r="AQ65" s="334" t="s">
        <v>335</v>
      </c>
      <c r="AR65" s="334"/>
      <c r="AS65" s="337"/>
    </row>
    <row r="66" spans="1:45" ht="33.75" x14ac:dyDescent="0.15">
      <c r="A66" s="338" t="s">
        <v>337</v>
      </c>
      <c r="B66" s="362" t="s">
        <v>338</v>
      </c>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row>
    <row r="67" spans="1:45" s="12" customFormat="1" x14ac:dyDescent="0.15">
      <c r="A67" s="339" t="s">
        <v>339</v>
      </c>
      <c r="B67" s="363" t="s">
        <v>340</v>
      </c>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row>
    <row r="68" spans="1:45" s="12" customFormat="1" ht="22.5" x14ac:dyDescent="0.15">
      <c r="A68" s="340" t="s">
        <v>341</v>
      </c>
      <c r="B68" s="364" t="s">
        <v>342</v>
      </c>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row>
    <row r="69" spans="1:45" x14ac:dyDescent="0.15">
      <c r="A69" s="280"/>
      <c r="B69" s="280"/>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280"/>
      <c r="AR69" s="313"/>
      <c r="AS69" s="313" t="s">
        <v>23</v>
      </c>
    </row>
    <row r="70" spans="1:45" x14ac:dyDescent="0.15">
      <c r="A70" s="280"/>
      <c r="B70" s="280"/>
      <c r="C70" s="280"/>
      <c r="D70" s="280"/>
      <c r="E70" s="280"/>
      <c r="F70" s="280"/>
      <c r="G70" s="280"/>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0"/>
    </row>
    <row r="71" spans="1:45" x14ac:dyDescent="0.15">
      <c r="A71" s="280"/>
      <c r="B71" s="280"/>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c r="AP71" s="280"/>
      <c r="AQ71" s="280"/>
      <c r="AR71" s="280"/>
      <c r="AS71" s="280"/>
    </row>
    <row r="72" spans="1:45" x14ac:dyDescent="0.15">
      <c r="A72" s="280"/>
      <c r="B72" s="280"/>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280"/>
      <c r="AN72" s="280"/>
      <c r="AO72" s="280"/>
      <c r="AP72" s="280"/>
      <c r="AQ72" s="280"/>
      <c r="AR72" s="280"/>
      <c r="AS72" s="280"/>
    </row>
    <row r="73" spans="1:45" x14ac:dyDescent="0.15">
      <c r="A73" s="280"/>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row>
    <row r="74" spans="1:45" x14ac:dyDescent="0.15">
      <c r="A74" s="280"/>
      <c r="B74" s="280"/>
      <c r="C74" s="280"/>
      <c r="D74" s="280"/>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c r="AS74" s="280"/>
    </row>
    <row r="75" spans="1:45" x14ac:dyDescent="0.15">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row>
    <row r="76" spans="1:45" x14ac:dyDescent="0.15">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row>
    <row r="77" spans="1:45" x14ac:dyDescent="0.15">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row>
    <row r="78" spans="1:45" x14ac:dyDescent="0.15">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row>
    <row r="79" spans="1:45" x14ac:dyDescent="0.15">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8"/>
      <c r="AN79" s="278"/>
      <c r="AO79" s="278"/>
      <c r="AP79" s="278"/>
      <c r="AQ79" s="278"/>
      <c r="AR79" s="278"/>
    </row>
    <row r="80" spans="1:45" x14ac:dyDescent="0.15">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8"/>
      <c r="AN80" s="278"/>
      <c r="AO80" s="278"/>
      <c r="AP80" s="278"/>
      <c r="AQ80" s="278"/>
      <c r="AR80" s="278"/>
    </row>
    <row r="81" spans="1:49" x14ac:dyDescent="0.15">
      <c r="A81" s="2"/>
      <c r="B81" s="2"/>
      <c r="C81" s="2"/>
      <c r="D81" s="2"/>
      <c r="E81" s="2"/>
      <c r="F81" s="2"/>
      <c r="G81" s="2"/>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8"/>
      <c r="AL81" s="278"/>
      <c r="AM81" s="278"/>
      <c r="AN81" s="278"/>
      <c r="AO81" s="278"/>
      <c r="AP81" s="278"/>
      <c r="AQ81" s="278"/>
      <c r="AR81" s="278"/>
    </row>
    <row r="82" spans="1:49" x14ac:dyDescent="0.15">
      <c r="A82" s="2"/>
      <c r="B82" s="2"/>
      <c r="C82" s="2"/>
      <c r="D82" s="2"/>
      <c r="E82" s="2"/>
      <c r="F82" s="2"/>
      <c r="G82" s="2"/>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row>
    <row r="83" spans="1:49" x14ac:dyDescent="0.15">
      <c r="A83" s="2"/>
      <c r="B83" s="2"/>
      <c r="C83" s="2"/>
      <c r="D83" s="2"/>
      <c r="E83" s="2"/>
      <c r="F83" s="2"/>
      <c r="G83" s="2"/>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row>
    <row r="84" spans="1:49" x14ac:dyDescent="0.15">
      <c r="A84" s="2"/>
      <c r="B84" s="2"/>
      <c r="C84" s="2"/>
      <c r="D84" s="2"/>
      <c r="E84" s="2"/>
      <c r="F84" s="2"/>
      <c r="G84" s="2"/>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8"/>
      <c r="AL84" s="278"/>
      <c r="AM84" s="278"/>
      <c r="AN84" s="278"/>
      <c r="AO84" s="278"/>
      <c r="AP84" s="278"/>
      <c r="AQ84" s="278"/>
      <c r="AR84" s="278"/>
    </row>
    <row r="85" spans="1:49" s="278" customFormat="1" x14ac:dyDescent="0.15">
      <c r="AT85" s="2"/>
      <c r="AU85" s="2"/>
      <c r="AV85" s="2"/>
      <c r="AW85" s="2"/>
    </row>
    <row r="86" spans="1:49" s="278" customFormat="1" x14ac:dyDescent="0.15">
      <c r="AT86" s="2"/>
      <c r="AU86" s="2"/>
      <c r="AV86" s="2"/>
      <c r="AW86" s="2"/>
    </row>
    <row r="87" spans="1:49" s="278" customFormat="1" x14ac:dyDescent="0.15">
      <c r="AT87" s="2"/>
      <c r="AU87" s="2"/>
      <c r="AV87" s="2"/>
      <c r="AW87" s="2"/>
    </row>
    <row r="88" spans="1:49" s="278" customFormat="1" x14ac:dyDescent="0.15">
      <c r="AT88" s="2"/>
      <c r="AU88" s="2"/>
      <c r="AV88" s="2"/>
      <c r="AW88" s="2"/>
    </row>
    <row r="89" spans="1:49" s="278" customFormat="1" x14ac:dyDescent="0.15">
      <c r="AT89" s="2"/>
      <c r="AU89" s="2"/>
      <c r="AV89" s="2"/>
      <c r="AW89" s="2"/>
    </row>
    <row r="90" spans="1:49" s="278" customFormat="1" x14ac:dyDescent="0.15">
      <c r="AT90" s="2"/>
      <c r="AU90" s="2"/>
      <c r="AV90" s="2"/>
      <c r="AW90" s="2"/>
    </row>
    <row r="91" spans="1:49" s="278" customFormat="1" x14ac:dyDescent="0.15">
      <c r="AT91" s="2"/>
      <c r="AU91" s="2"/>
      <c r="AV91" s="2"/>
      <c r="AW91" s="2"/>
    </row>
    <row r="92" spans="1:49" s="278" customFormat="1" x14ac:dyDescent="0.15">
      <c r="AT92" s="2"/>
      <c r="AU92" s="2"/>
      <c r="AV92" s="2"/>
      <c r="AW92" s="2"/>
    </row>
    <row r="93" spans="1:49" s="278" customFormat="1" x14ac:dyDescent="0.15">
      <c r="AT93" s="2"/>
      <c r="AU93" s="2"/>
      <c r="AV93" s="2"/>
      <c r="AW93" s="2"/>
    </row>
    <row r="94" spans="1:49" s="278" customFormat="1" x14ac:dyDescent="0.15">
      <c r="AT94" s="2"/>
      <c r="AU94" s="2"/>
      <c r="AV94" s="2"/>
      <c r="AW94" s="2"/>
    </row>
    <row r="95" spans="1:49" s="278" customFormat="1" x14ac:dyDescent="0.15">
      <c r="AT95" s="2"/>
      <c r="AU95" s="2"/>
      <c r="AV95" s="2"/>
      <c r="AW95" s="2"/>
    </row>
    <row r="96" spans="1:49" s="278" customFormat="1" x14ac:dyDescent="0.15">
      <c r="AT96" s="2"/>
      <c r="AU96" s="2"/>
      <c r="AV96" s="2"/>
      <c r="AW96" s="2"/>
    </row>
    <row r="97" spans="46:49" s="278" customFormat="1" x14ac:dyDescent="0.15">
      <c r="AT97" s="2"/>
      <c r="AU97" s="2"/>
      <c r="AV97" s="2"/>
      <c r="AW97" s="2"/>
    </row>
    <row r="98" spans="46:49" s="278" customFormat="1" x14ac:dyDescent="0.15">
      <c r="AT98" s="2"/>
      <c r="AU98" s="2"/>
      <c r="AV98" s="2"/>
      <c r="AW98" s="2"/>
    </row>
    <row r="99" spans="46:49" s="278" customFormat="1" x14ac:dyDescent="0.15">
      <c r="AT99" s="2"/>
      <c r="AU99" s="2"/>
      <c r="AV99" s="2"/>
      <c r="AW99" s="2"/>
    </row>
    <row r="100" spans="46:49" s="278" customFormat="1" x14ac:dyDescent="0.15">
      <c r="AT100" s="2"/>
      <c r="AU100" s="2"/>
      <c r="AV100" s="2"/>
      <c r="AW100" s="2"/>
    </row>
    <row r="101" spans="46:49" s="278" customFormat="1" x14ac:dyDescent="0.15">
      <c r="AT101" s="2"/>
      <c r="AU101" s="2"/>
      <c r="AV101" s="2"/>
      <c r="AW101" s="2"/>
    </row>
    <row r="102" spans="46:49" s="278" customFormat="1" x14ac:dyDescent="0.15">
      <c r="AT102" s="2"/>
      <c r="AU102" s="2"/>
      <c r="AV102" s="2"/>
      <c r="AW102" s="2"/>
    </row>
    <row r="103" spans="46:49" s="278" customFormat="1" x14ac:dyDescent="0.15">
      <c r="AT103" s="2"/>
      <c r="AU103" s="2"/>
      <c r="AV103" s="2"/>
      <c r="AW103" s="2"/>
    </row>
    <row r="104" spans="46:49" s="278" customFormat="1" x14ac:dyDescent="0.15">
      <c r="AT104" s="2"/>
      <c r="AU104" s="2"/>
      <c r="AV104" s="2"/>
      <c r="AW104" s="2"/>
    </row>
    <row r="105" spans="46:49" s="278" customFormat="1" x14ac:dyDescent="0.15">
      <c r="AT105" s="2"/>
      <c r="AU105" s="2"/>
      <c r="AV105" s="2"/>
      <c r="AW105" s="2"/>
    </row>
    <row r="106" spans="46:49" s="278" customFormat="1" x14ac:dyDescent="0.15">
      <c r="AT106" s="2"/>
      <c r="AU106" s="2"/>
      <c r="AV106" s="2"/>
      <c r="AW106" s="2"/>
    </row>
    <row r="107" spans="46:49" s="278" customFormat="1" x14ac:dyDescent="0.15">
      <c r="AT107" s="2"/>
      <c r="AU107" s="2"/>
      <c r="AV107" s="2"/>
      <c r="AW107" s="2"/>
    </row>
    <row r="108" spans="46:49" s="278" customFormat="1" x14ac:dyDescent="0.15">
      <c r="AT108" s="2"/>
      <c r="AU108" s="2"/>
      <c r="AV108" s="2"/>
      <c r="AW108" s="2"/>
    </row>
    <row r="109" spans="46:49" s="278" customFormat="1" x14ac:dyDescent="0.15">
      <c r="AT109" s="2"/>
      <c r="AU109" s="2"/>
      <c r="AV109" s="2"/>
      <c r="AW109" s="2"/>
    </row>
    <row r="110" spans="46:49" s="278" customFormat="1" x14ac:dyDescent="0.15">
      <c r="AT110" s="2"/>
      <c r="AU110" s="2"/>
      <c r="AV110" s="2"/>
      <c r="AW110" s="2"/>
    </row>
    <row r="111" spans="46:49" s="278" customFormat="1" x14ac:dyDescent="0.15">
      <c r="AT111" s="2"/>
      <c r="AU111" s="2"/>
      <c r="AV111" s="2"/>
      <c r="AW111" s="2"/>
    </row>
    <row r="112" spans="46:49" s="278" customFormat="1" x14ac:dyDescent="0.15">
      <c r="AT112" s="2"/>
      <c r="AU112" s="2"/>
      <c r="AV112" s="2"/>
      <c r="AW112" s="2"/>
    </row>
    <row r="113" spans="46:49" s="278" customFormat="1" x14ac:dyDescent="0.15">
      <c r="AT113" s="2"/>
      <c r="AU113" s="2"/>
      <c r="AV113" s="2"/>
      <c r="AW113" s="2"/>
    </row>
    <row r="114" spans="46:49" s="278" customFormat="1" x14ac:dyDescent="0.15">
      <c r="AT114" s="2"/>
      <c r="AU114" s="2"/>
      <c r="AV114" s="2"/>
      <c r="AW114" s="2"/>
    </row>
    <row r="115" spans="46:49" s="278" customFormat="1" x14ac:dyDescent="0.15">
      <c r="AT115" s="2"/>
      <c r="AU115" s="2"/>
      <c r="AV115" s="2"/>
      <c r="AW115" s="2"/>
    </row>
    <row r="116" spans="46:49" s="278" customFormat="1" x14ac:dyDescent="0.15">
      <c r="AT116" s="2"/>
      <c r="AU116" s="2"/>
      <c r="AV116" s="2"/>
      <c r="AW116" s="2"/>
    </row>
    <row r="117" spans="46:49" s="278" customFormat="1" x14ac:dyDescent="0.15">
      <c r="AT117" s="2"/>
      <c r="AU117" s="2"/>
      <c r="AV117" s="2"/>
      <c r="AW117" s="2"/>
    </row>
    <row r="118" spans="46:49" s="278" customFormat="1" x14ac:dyDescent="0.15">
      <c r="AT118" s="2"/>
      <c r="AU118" s="2"/>
      <c r="AV118" s="2"/>
      <c r="AW118" s="2"/>
    </row>
    <row r="119" spans="46:49" s="278" customFormat="1" x14ac:dyDescent="0.15">
      <c r="AT119" s="2"/>
      <c r="AU119" s="2"/>
      <c r="AV119" s="2"/>
      <c r="AW119" s="2"/>
    </row>
    <row r="120" spans="46:49" s="278" customFormat="1" x14ac:dyDescent="0.15">
      <c r="AT120" s="2"/>
      <c r="AU120" s="2"/>
      <c r="AV120" s="2"/>
      <c r="AW120" s="2"/>
    </row>
    <row r="121" spans="46:49" s="278" customFormat="1" x14ac:dyDescent="0.15">
      <c r="AT121" s="2"/>
      <c r="AU121" s="2"/>
      <c r="AV121" s="2"/>
      <c r="AW121" s="2"/>
    </row>
    <row r="122" spans="46:49" s="278" customFormat="1" x14ac:dyDescent="0.15">
      <c r="AT122" s="2"/>
      <c r="AU122" s="2"/>
      <c r="AV122" s="2"/>
      <c r="AW122" s="2"/>
    </row>
    <row r="123" spans="46:49" s="278" customFormat="1" x14ac:dyDescent="0.15">
      <c r="AT123" s="2"/>
      <c r="AU123" s="2"/>
      <c r="AV123" s="2"/>
      <c r="AW123" s="2"/>
    </row>
    <row r="124" spans="46:49" s="278" customFormat="1" x14ac:dyDescent="0.15">
      <c r="AT124" s="2"/>
      <c r="AU124" s="2"/>
      <c r="AV124" s="2"/>
      <c r="AW124" s="2"/>
    </row>
    <row r="125" spans="46:49" s="278" customFormat="1" x14ac:dyDescent="0.15">
      <c r="AT125" s="2"/>
      <c r="AU125" s="2"/>
      <c r="AV125" s="2"/>
      <c r="AW125" s="2"/>
    </row>
    <row r="126" spans="46:49" s="278" customFormat="1" x14ac:dyDescent="0.15">
      <c r="AT126" s="2"/>
      <c r="AU126" s="2"/>
      <c r="AV126" s="2"/>
      <c r="AW126" s="2"/>
    </row>
    <row r="127" spans="46:49" s="278" customFormat="1" x14ac:dyDescent="0.15">
      <c r="AT127" s="2"/>
      <c r="AU127" s="2"/>
      <c r="AV127" s="2"/>
      <c r="AW127" s="2"/>
    </row>
    <row r="128" spans="46:49" s="278" customFormat="1" x14ac:dyDescent="0.15">
      <c r="AT128" s="2"/>
      <c r="AU128" s="2"/>
      <c r="AV128" s="2"/>
      <c r="AW128" s="2"/>
    </row>
    <row r="129" spans="46:49" s="278" customFormat="1" x14ac:dyDescent="0.15">
      <c r="AT129" s="2"/>
      <c r="AU129" s="2"/>
      <c r="AV129" s="2"/>
      <c r="AW129" s="2"/>
    </row>
    <row r="130" spans="46:49" s="278" customFormat="1" x14ac:dyDescent="0.15">
      <c r="AT130" s="2"/>
      <c r="AU130" s="2"/>
      <c r="AV130" s="2"/>
      <c r="AW130" s="2"/>
    </row>
    <row r="131" spans="46:49" s="278" customFormat="1" x14ac:dyDescent="0.15">
      <c r="AT131" s="2"/>
      <c r="AU131" s="2"/>
      <c r="AV131" s="2"/>
      <c r="AW131" s="2"/>
    </row>
  </sheetData>
  <sheetProtection password="DEC9" sheet="1" objects="1" scenarios="1" selectLockedCells="1"/>
  <mergeCells count="172">
    <mergeCell ref="A1:AS1"/>
    <mergeCell ref="AH3:AS3"/>
    <mergeCell ref="A4:B4"/>
    <mergeCell ref="D4:K4"/>
    <mergeCell ref="X4:AB4"/>
    <mergeCell ref="A7:G8"/>
    <mergeCell ref="H7:Q8"/>
    <mergeCell ref="S7:T8"/>
    <mergeCell ref="U7:V8"/>
    <mergeCell ref="W7:X8"/>
    <mergeCell ref="A9:G9"/>
    <mergeCell ref="H9:X9"/>
    <mergeCell ref="Y9:AF9"/>
    <mergeCell ref="AG9:AS9"/>
    <mergeCell ref="A10:G10"/>
    <mergeCell ref="H10:X10"/>
    <mergeCell ref="Y10:AF10"/>
    <mergeCell ref="AG10:AS10"/>
    <mergeCell ref="Y7:AF8"/>
    <mergeCell ref="AG7:AI7"/>
    <mergeCell ref="AJ7:AN7"/>
    <mergeCell ref="AO7:AQ7"/>
    <mergeCell ref="AR7:AS7"/>
    <mergeCell ref="AG8:AH8"/>
    <mergeCell ref="AI8:AK8"/>
    <mergeCell ref="AQ8:AR8"/>
    <mergeCell ref="A11:G11"/>
    <mergeCell ref="H11:AE11"/>
    <mergeCell ref="A12:G14"/>
    <mergeCell ref="A15:G19"/>
    <mergeCell ref="H15:H18"/>
    <mergeCell ref="I15:J18"/>
    <mergeCell ref="K15:M16"/>
    <mergeCell ref="N15:P16"/>
    <mergeCell ref="Q15:Q16"/>
    <mergeCell ref="R15:S16"/>
    <mergeCell ref="AD17:AE18"/>
    <mergeCell ref="H19:AS19"/>
    <mergeCell ref="P12:S12"/>
    <mergeCell ref="V12:AD12"/>
    <mergeCell ref="AF12:AN12"/>
    <mergeCell ref="J12:L12"/>
    <mergeCell ref="J13:L13"/>
    <mergeCell ref="A20:G20"/>
    <mergeCell ref="H20:S20"/>
    <mergeCell ref="AJ20:AK20"/>
    <mergeCell ref="AO15:AS15"/>
    <mergeCell ref="AO16:AS16"/>
    <mergeCell ref="K17:M18"/>
    <mergeCell ref="N17:P18"/>
    <mergeCell ref="Q17:Q18"/>
    <mergeCell ref="R17:S18"/>
    <mergeCell ref="T17:T18"/>
    <mergeCell ref="U17:V18"/>
    <mergeCell ref="W17:Z18"/>
    <mergeCell ref="AA17:AC18"/>
    <mergeCell ref="T15:T16"/>
    <mergeCell ref="U15:V16"/>
    <mergeCell ref="W15:Z16"/>
    <mergeCell ref="AA15:AC16"/>
    <mergeCell ref="AD15:AE16"/>
    <mergeCell ref="AF15:AK16"/>
    <mergeCell ref="AF17:AK18"/>
    <mergeCell ref="AO17:AS17"/>
    <mergeCell ref="AO18:AS18"/>
    <mergeCell ref="A21:G21"/>
    <mergeCell ref="K21:L21"/>
    <mergeCell ref="A22:A35"/>
    <mergeCell ref="B22:J22"/>
    <mergeCell ref="K22:T22"/>
    <mergeCell ref="U22:AG22"/>
    <mergeCell ref="B24:J24"/>
    <mergeCell ref="K24:N24"/>
    <mergeCell ref="O24:P24"/>
    <mergeCell ref="Q24:T24"/>
    <mergeCell ref="W25:Y25"/>
    <mergeCell ref="Z25:AA25"/>
    <mergeCell ref="AB25:AC25"/>
    <mergeCell ref="AD25:AG25"/>
    <mergeCell ref="B26:AS26"/>
    <mergeCell ref="B27:AS27"/>
    <mergeCell ref="U24:V24"/>
    <mergeCell ref="W24:Y24"/>
    <mergeCell ref="Z24:AA24"/>
    <mergeCell ref="AB24:AC24"/>
    <mergeCell ref="AD24:AG24"/>
    <mergeCell ref="B25:J25"/>
    <mergeCell ref="K25:N25"/>
    <mergeCell ref="O25:P25"/>
    <mergeCell ref="AH22:AS22"/>
    <mergeCell ref="B23:J23"/>
    <mergeCell ref="K23:N23"/>
    <mergeCell ref="O23:P23"/>
    <mergeCell ref="Q23:T23"/>
    <mergeCell ref="U23:V23"/>
    <mergeCell ref="W23:Y23"/>
    <mergeCell ref="Z23:AA23"/>
    <mergeCell ref="AB23:AC23"/>
    <mergeCell ref="AD23:AG23"/>
    <mergeCell ref="Q25:T25"/>
    <mergeCell ref="U25:V25"/>
    <mergeCell ref="B28:AS28"/>
    <mergeCell ref="B29:B35"/>
    <mergeCell ref="C29:AI29"/>
    <mergeCell ref="AJ29:AS29"/>
    <mergeCell ref="F30:O30"/>
    <mergeCell ref="R30:V30"/>
    <mergeCell ref="AA30:AD30"/>
    <mergeCell ref="AJ30:AS31"/>
    <mergeCell ref="C31:I31"/>
    <mergeCell ref="J31:N31"/>
    <mergeCell ref="AJ32:AS33"/>
    <mergeCell ref="C33:I33"/>
    <mergeCell ref="J33:N33"/>
    <mergeCell ref="O33:P33"/>
    <mergeCell ref="Q33:U33"/>
    <mergeCell ref="Z33:AI33"/>
    <mergeCell ref="O31:P31"/>
    <mergeCell ref="Q31:U31"/>
    <mergeCell ref="Z31:AI31"/>
    <mergeCell ref="F32:O32"/>
    <mergeCell ref="R32:V32"/>
    <mergeCell ref="AA32:AD32"/>
    <mergeCell ref="C34:AS34"/>
    <mergeCell ref="C35:AS35"/>
    <mergeCell ref="A36:G36"/>
    <mergeCell ref="A37:G38"/>
    <mergeCell ref="H38:AS38"/>
    <mergeCell ref="A39:B44"/>
    <mergeCell ref="C39:G40"/>
    <mergeCell ref="AJ39:AK40"/>
    <mergeCell ref="AL39:AS40"/>
    <mergeCell ref="C41:G42"/>
    <mergeCell ref="AJ41:AK41"/>
    <mergeCell ref="AL41:AS42"/>
    <mergeCell ref="C43:G43"/>
    <mergeCell ref="I43:AS43"/>
    <mergeCell ref="C44:G44"/>
    <mergeCell ref="A45:B52"/>
    <mergeCell ref="D45:AS46"/>
    <mergeCell ref="D48:AS49"/>
    <mergeCell ref="D50:AS51"/>
    <mergeCell ref="H52:AN52"/>
    <mergeCell ref="A53:B62"/>
    <mergeCell ref="AE55:AR56"/>
    <mergeCell ref="L59:T59"/>
    <mergeCell ref="U59:Y59"/>
    <mergeCell ref="AA59:AD59"/>
    <mergeCell ref="AH59:AS59"/>
    <mergeCell ref="H61:P61"/>
    <mergeCell ref="Q61:U61"/>
    <mergeCell ref="N62:V62"/>
    <mergeCell ref="AO65:AP65"/>
    <mergeCell ref="B66:AS66"/>
    <mergeCell ref="B67:AS67"/>
    <mergeCell ref="B68:AS68"/>
    <mergeCell ref="AL64:AM64"/>
    <mergeCell ref="AO64:AP64"/>
    <mergeCell ref="C65:G65"/>
    <mergeCell ref="H65:K65"/>
    <mergeCell ref="M65:O65"/>
    <mergeCell ref="Q65:S65"/>
    <mergeCell ref="Y65:AF65"/>
    <mergeCell ref="AG65:AI65"/>
    <mergeCell ref="AJ65:AK65"/>
    <mergeCell ref="AL65:AM65"/>
    <mergeCell ref="A64:B65"/>
    <mergeCell ref="C64:G64"/>
    <mergeCell ref="H64:X64"/>
    <mergeCell ref="Y64:AF64"/>
    <mergeCell ref="AG64:AI64"/>
    <mergeCell ref="AJ64:AK64"/>
  </mergeCells>
  <phoneticPr fontId="1"/>
  <dataValidations count="5">
    <dataValidation imeMode="on" allowBlank="1" showInputMessage="1" showErrorMessage="1" sqref="AH59:AS59 H52:AN52 Z33:AI33 AA32:AD32 Z31:AI31 AA30:AD30 R30:V30 R32:V32 F32:O32 F30:O30 AD23:AG25 AF15:AK18 AA15:AC18 N15:P18 R15:S18 H11:AE11 H9:X9 H7:Q8 AN8 AG7:AI7 AO7:AQ7 D4:K4"/>
    <dataValidation imeMode="off" allowBlank="1" showInputMessage="1" showErrorMessage="1" sqref="X4:AB4 AH3:AS3 H10:X10 AG9:AS10 AQ8:AR8 U7:V8 U15:V18 AO15:AS18 W23:Y25 Q23:T25 B23:N25 C31:N31 C33:N33 Q31:U31 Q33:U33 AJ30:AS33 L59:Y59 AA59:AD59 H61:U61 N62:V62"/>
    <dataValidation type="list" allowBlank="1" showInputMessage="1" showErrorMessage="1" sqref="AI8:AK8">
      <formula1>"元,2,3,4,5,6,7,8,9,10,11,12,13,14,15,16,17,18,19,20,21,22,23,24,25,26,27,28,29,30,31"</formula1>
    </dataValidation>
    <dataValidation type="list" allowBlank="1" showInputMessage="1" showErrorMessage="1" sqref="AG8">
      <formula1>"令和,平成"</formula1>
    </dataValidation>
    <dataValidation type="list" allowBlank="1" showInputMessage="1" showErrorMessage="1" sqref="AJ7:AN7">
      <formula1>"最高裁判所,高等裁判所"</formula1>
    </dataValidation>
  </dataValidations>
  <printOptions verticalCentered="1"/>
  <pageMargins left="0.86614173228346458" right="0.39370078740157483" top="0" bottom="0" header="0.31496062992125984" footer="0.31496062992125984"/>
  <pageSetup paperSize="9" scale="78" orientation="portrait" blackAndWhite="1" r:id="rId1"/>
  <headerFooter>
    <oddHeader>&amp;R書式４－１－２（R3/1/1）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9" r:id="rId4" name="Check Box 7">
              <controlPr defaultSize="0" autoFill="0" autoLine="0" autoPict="0">
                <anchor moveWithCells="1">
                  <from>
                    <xdr:col>7</xdr:col>
                    <xdr:colOff>9525</xdr:colOff>
                    <xdr:row>20</xdr:row>
                    <xdr:rowOff>9525</xdr:rowOff>
                  </from>
                  <to>
                    <xdr:col>8</xdr:col>
                    <xdr:colOff>28575</xdr:colOff>
                    <xdr:row>20</xdr:row>
                    <xdr:rowOff>238125</xdr:rowOff>
                  </to>
                </anchor>
              </controlPr>
            </control>
          </mc:Choice>
        </mc:AlternateContent>
        <mc:AlternateContent xmlns:mc="http://schemas.openxmlformats.org/markup-compatibility/2006">
          <mc:Choice Requires="x14">
            <control shapeId="18440" r:id="rId5" name="Check Box 8">
              <controlPr defaultSize="0" autoFill="0" autoLine="0" autoPict="0">
                <anchor moveWithCells="1">
                  <from>
                    <xdr:col>11</xdr:col>
                    <xdr:colOff>171450</xdr:colOff>
                    <xdr:row>20</xdr:row>
                    <xdr:rowOff>19050</xdr:rowOff>
                  </from>
                  <to>
                    <xdr:col>13</xdr:col>
                    <xdr:colOff>19050</xdr:colOff>
                    <xdr:row>20</xdr:row>
                    <xdr:rowOff>238125</xdr:rowOff>
                  </to>
                </anchor>
              </controlPr>
            </control>
          </mc:Choice>
        </mc:AlternateContent>
        <mc:AlternateContent xmlns:mc="http://schemas.openxmlformats.org/markup-compatibility/2006">
          <mc:Choice Requires="x14">
            <control shapeId="18441" r:id="rId6" name="Check Box 9">
              <controlPr defaultSize="0" autoFill="0" autoLine="0" autoPict="0">
                <anchor moveWithCells="1">
                  <from>
                    <xdr:col>20</xdr:col>
                    <xdr:colOff>180975</xdr:colOff>
                    <xdr:row>20</xdr:row>
                    <xdr:rowOff>19050</xdr:rowOff>
                  </from>
                  <to>
                    <xdr:col>22</xdr:col>
                    <xdr:colOff>0</xdr:colOff>
                    <xdr:row>20</xdr:row>
                    <xdr:rowOff>238125</xdr:rowOff>
                  </to>
                </anchor>
              </controlPr>
            </control>
          </mc:Choice>
        </mc:AlternateContent>
        <mc:AlternateContent xmlns:mc="http://schemas.openxmlformats.org/markup-compatibility/2006">
          <mc:Choice Requires="x14">
            <control shapeId="18442" r:id="rId7" name="Check Box 10">
              <controlPr defaultSize="0" autoFill="0" autoLine="0" autoPict="0">
                <anchor moveWithCells="1">
                  <from>
                    <xdr:col>28</xdr:col>
                    <xdr:colOff>190500</xdr:colOff>
                    <xdr:row>20</xdr:row>
                    <xdr:rowOff>19050</xdr:rowOff>
                  </from>
                  <to>
                    <xdr:col>30</xdr:col>
                    <xdr:colOff>9525</xdr:colOff>
                    <xdr:row>20</xdr:row>
                    <xdr:rowOff>238125</xdr:rowOff>
                  </to>
                </anchor>
              </controlPr>
            </control>
          </mc:Choice>
        </mc:AlternateContent>
        <mc:AlternateContent xmlns:mc="http://schemas.openxmlformats.org/markup-compatibility/2006">
          <mc:Choice Requires="x14">
            <control shapeId="18443" r:id="rId8" name="Check Box 11">
              <controlPr defaultSize="0" autoFill="0" autoLine="0" autoPict="0">
                <anchor moveWithCells="1">
                  <from>
                    <xdr:col>33</xdr:col>
                    <xdr:colOff>190500</xdr:colOff>
                    <xdr:row>20</xdr:row>
                    <xdr:rowOff>19050</xdr:rowOff>
                  </from>
                  <to>
                    <xdr:col>35</xdr:col>
                    <xdr:colOff>28575</xdr:colOff>
                    <xdr:row>20</xdr:row>
                    <xdr:rowOff>238125</xdr:rowOff>
                  </to>
                </anchor>
              </controlPr>
            </control>
          </mc:Choice>
        </mc:AlternateContent>
        <mc:AlternateContent xmlns:mc="http://schemas.openxmlformats.org/markup-compatibility/2006">
          <mc:Choice Requires="x14">
            <control shapeId="18445" r:id="rId9" name="Group Box 13">
              <controlPr defaultSize="0" autoFill="0" autoPict="0">
                <anchor moveWithCells="1">
                  <from>
                    <xdr:col>20</xdr:col>
                    <xdr:colOff>123825</xdr:colOff>
                    <xdr:row>18</xdr:row>
                    <xdr:rowOff>142875</xdr:rowOff>
                  </from>
                  <to>
                    <xdr:col>44</xdr:col>
                    <xdr:colOff>104775</xdr:colOff>
                    <xdr:row>19</xdr:row>
                    <xdr:rowOff>161925</xdr:rowOff>
                  </to>
                </anchor>
              </controlPr>
            </control>
          </mc:Choice>
        </mc:AlternateContent>
        <mc:AlternateContent xmlns:mc="http://schemas.openxmlformats.org/markup-compatibility/2006">
          <mc:Choice Requires="x14">
            <control shapeId="18450" r:id="rId10" name="Group Box 18">
              <controlPr defaultSize="0" autoFill="0" autoPict="0">
                <anchor moveWithCells="1">
                  <from>
                    <xdr:col>5</xdr:col>
                    <xdr:colOff>247650</xdr:colOff>
                    <xdr:row>10</xdr:row>
                    <xdr:rowOff>209550</xdr:rowOff>
                  </from>
                  <to>
                    <xdr:col>33</xdr:col>
                    <xdr:colOff>104775</xdr:colOff>
                    <xdr:row>12</xdr:row>
                    <xdr:rowOff>57150</xdr:rowOff>
                  </to>
                </anchor>
              </controlPr>
            </control>
          </mc:Choice>
        </mc:AlternateContent>
        <mc:AlternateContent xmlns:mc="http://schemas.openxmlformats.org/markup-compatibility/2006">
          <mc:Choice Requires="x14">
            <control shapeId="18451" r:id="rId11" name="Group Box 19">
              <controlPr defaultSize="0" autoFill="0" autoPict="0">
                <anchor moveWithCells="1">
                  <from>
                    <xdr:col>9</xdr:col>
                    <xdr:colOff>19050</xdr:colOff>
                    <xdr:row>2</xdr:row>
                    <xdr:rowOff>123825</xdr:rowOff>
                  </from>
                  <to>
                    <xdr:col>17</xdr:col>
                    <xdr:colOff>66675</xdr:colOff>
                    <xdr:row>6</xdr:row>
                    <xdr:rowOff>85725</xdr:rowOff>
                  </to>
                </anchor>
              </controlPr>
            </control>
          </mc:Choice>
        </mc:AlternateContent>
        <mc:AlternateContent xmlns:mc="http://schemas.openxmlformats.org/markup-compatibility/2006">
          <mc:Choice Requires="x14">
            <control shapeId="18453" r:id="rId12" name="Check Box 21">
              <controlPr defaultSize="0" autoFill="0" autoLine="0" autoPict="0">
                <anchor moveWithCells="1">
                  <from>
                    <xdr:col>6</xdr:col>
                    <xdr:colOff>190500</xdr:colOff>
                    <xdr:row>15</xdr:row>
                    <xdr:rowOff>38100</xdr:rowOff>
                  </from>
                  <to>
                    <xdr:col>7</xdr:col>
                    <xdr:colOff>190500</xdr:colOff>
                    <xdr:row>16</xdr:row>
                    <xdr:rowOff>123825</xdr:rowOff>
                  </to>
                </anchor>
              </controlPr>
            </control>
          </mc:Choice>
        </mc:AlternateContent>
        <mc:AlternateContent xmlns:mc="http://schemas.openxmlformats.org/markup-compatibility/2006">
          <mc:Choice Requires="x14">
            <control shapeId="18460" r:id="rId13" name="Group Box 28">
              <controlPr defaultSize="0" autoFill="0" autoPict="0">
                <anchor moveWithCells="1">
                  <from>
                    <xdr:col>30</xdr:col>
                    <xdr:colOff>57150</xdr:colOff>
                    <xdr:row>21</xdr:row>
                    <xdr:rowOff>342900</xdr:rowOff>
                  </from>
                  <to>
                    <xdr:col>40</xdr:col>
                    <xdr:colOff>123825</xdr:colOff>
                    <xdr:row>22</xdr:row>
                    <xdr:rowOff>171450</xdr:rowOff>
                  </to>
                </anchor>
              </controlPr>
            </control>
          </mc:Choice>
        </mc:AlternateContent>
        <mc:AlternateContent xmlns:mc="http://schemas.openxmlformats.org/markup-compatibility/2006">
          <mc:Choice Requires="x14">
            <control shapeId="18461" r:id="rId14" name="Group Box 29">
              <controlPr defaultSize="0" autoFill="0" autoPict="0">
                <anchor moveWithCells="1">
                  <from>
                    <xdr:col>30</xdr:col>
                    <xdr:colOff>57150</xdr:colOff>
                    <xdr:row>22</xdr:row>
                    <xdr:rowOff>152400</xdr:rowOff>
                  </from>
                  <to>
                    <xdr:col>40</xdr:col>
                    <xdr:colOff>123825</xdr:colOff>
                    <xdr:row>23</xdr:row>
                    <xdr:rowOff>228600</xdr:rowOff>
                  </to>
                </anchor>
              </controlPr>
            </control>
          </mc:Choice>
        </mc:AlternateContent>
        <mc:AlternateContent xmlns:mc="http://schemas.openxmlformats.org/markup-compatibility/2006">
          <mc:Choice Requires="x14">
            <control shapeId="18462" r:id="rId15" name="Group Box 30">
              <controlPr defaultSize="0" autoFill="0" autoPict="0">
                <anchor moveWithCells="1">
                  <from>
                    <xdr:col>30</xdr:col>
                    <xdr:colOff>57150</xdr:colOff>
                    <xdr:row>23</xdr:row>
                    <xdr:rowOff>133350</xdr:rowOff>
                  </from>
                  <to>
                    <xdr:col>40</xdr:col>
                    <xdr:colOff>123825</xdr:colOff>
                    <xdr:row>26</xdr:row>
                    <xdr:rowOff>28575</xdr:rowOff>
                  </to>
                </anchor>
              </controlPr>
            </control>
          </mc:Choice>
        </mc:AlternateContent>
        <mc:AlternateContent xmlns:mc="http://schemas.openxmlformats.org/markup-compatibility/2006">
          <mc:Choice Requires="x14">
            <control shapeId="18467" r:id="rId16" name="Check Box 35">
              <controlPr defaultSize="0" autoFill="0" autoLine="0" autoPict="0">
                <anchor moveWithCells="1">
                  <from>
                    <xdr:col>6</xdr:col>
                    <xdr:colOff>190500</xdr:colOff>
                    <xdr:row>38</xdr:row>
                    <xdr:rowOff>57150</xdr:rowOff>
                  </from>
                  <to>
                    <xdr:col>7</xdr:col>
                    <xdr:colOff>190500</xdr:colOff>
                    <xdr:row>39</xdr:row>
                    <xdr:rowOff>38100</xdr:rowOff>
                  </to>
                </anchor>
              </controlPr>
            </control>
          </mc:Choice>
        </mc:AlternateContent>
        <mc:AlternateContent xmlns:mc="http://schemas.openxmlformats.org/markup-compatibility/2006">
          <mc:Choice Requires="x14">
            <control shapeId="18468" r:id="rId17" name="Check Box 36">
              <controlPr defaultSize="0" autoFill="0" autoLine="0" autoPict="0">
                <anchor moveWithCells="1">
                  <from>
                    <xdr:col>6</xdr:col>
                    <xdr:colOff>190500</xdr:colOff>
                    <xdr:row>39</xdr:row>
                    <xdr:rowOff>133350</xdr:rowOff>
                  </from>
                  <to>
                    <xdr:col>7</xdr:col>
                    <xdr:colOff>190500</xdr:colOff>
                    <xdr:row>40</xdr:row>
                    <xdr:rowOff>219075</xdr:rowOff>
                  </to>
                </anchor>
              </controlPr>
            </control>
          </mc:Choice>
        </mc:AlternateContent>
        <mc:AlternateContent xmlns:mc="http://schemas.openxmlformats.org/markup-compatibility/2006">
          <mc:Choice Requires="x14">
            <control shapeId="18469" r:id="rId18" name="Check Box 37">
              <controlPr defaultSize="0" autoFill="0" autoLine="0" autoPict="0">
                <anchor moveWithCells="1">
                  <from>
                    <xdr:col>6</xdr:col>
                    <xdr:colOff>190500</xdr:colOff>
                    <xdr:row>40</xdr:row>
                    <xdr:rowOff>200025</xdr:rowOff>
                  </from>
                  <to>
                    <xdr:col>7</xdr:col>
                    <xdr:colOff>190500</xdr:colOff>
                    <xdr:row>42</xdr:row>
                    <xdr:rowOff>19050</xdr:rowOff>
                  </to>
                </anchor>
              </controlPr>
            </control>
          </mc:Choice>
        </mc:AlternateContent>
        <mc:AlternateContent xmlns:mc="http://schemas.openxmlformats.org/markup-compatibility/2006">
          <mc:Choice Requires="x14">
            <control shapeId="18470" r:id="rId19" name="Check Box 38">
              <controlPr defaultSize="0" autoFill="0" autoLine="0" autoPict="0">
                <anchor moveWithCells="1">
                  <from>
                    <xdr:col>35</xdr:col>
                    <xdr:colOff>9525</xdr:colOff>
                    <xdr:row>38</xdr:row>
                    <xdr:rowOff>114300</xdr:rowOff>
                  </from>
                  <to>
                    <xdr:col>37</xdr:col>
                    <xdr:colOff>57150</xdr:colOff>
                    <xdr:row>39</xdr:row>
                    <xdr:rowOff>95250</xdr:rowOff>
                  </to>
                </anchor>
              </controlPr>
            </control>
          </mc:Choice>
        </mc:AlternateContent>
        <mc:AlternateContent xmlns:mc="http://schemas.openxmlformats.org/markup-compatibility/2006">
          <mc:Choice Requires="x14">
            <control shapeId="18471" r:id="rId20" name="Check Box 39">
              <controlPr defaultSize="0" autoFill="0" autoLine="0" autoPict="0">
                <anchor moveWithCells="1">
                  <from>
                    <xdr:col>35</xdr:col>
                    <xdr:colOff>9525</xdr:colOff>
                    <xdr:row>40</xdr:row>
                    <xdr:rowOff>142875</xdr:rowOff>
                  </from>
                  <to>
                    <xdr:col>37</xdr:col>
                    <xdr:colOff>47625</xdr:colOff>
                    <xdr:row>41</xdr:row>
                    <xdr:rowOff>123825</xdr:rowOff>
                  </to>
                </anchor>
              </controlPr>
            </control>
          </mc:Choice>
        </mc:AlternateContent>
        <mc:AlternateContent xmlns:mc="http://schemas.openxmlformats.org/markup-compatibility/2006">
          <mc:Choice Requires="x14">
            <control shapeId="18472" r:id="rId21" name="Check Box 40">
              <controlPr defaultSize="0" autoFill="0" autoLine="0" autoPict="0">
                <anchor moveWithCells="1">
                  <from>
                    <xdr:col>6</xdr:col>
                    <xdr:colOff>190500</xdr:colOff>
                    <xdr:row>42</xdr:row>
                    <xdr:rowOff>28575</xdr:rowOff>
                  </from>
                  <to>
                    <xdr:col>7</xdr:col>
                    <xdr:colOff>190500</xdr:colOff>
                    <xdr:row>43</xdr:row>
                    <xdr:rowOff>19050</xdr:rowOff>
                  </to>
                </anchor>
              </controlPr>
            </control>
          </mc:Choice>
        </mc:AlternateContent>
        <mc:AlternateContent xmlns:mc="http://schemas.openxmlformats.org/markup-compatibility/2006">
          <mc:Choice Requires="x14">
            <control shapeId="18473" r:id="rId22" name="Check Box 41">
              <controlPr defaultSize="0" autoFill="0" autoLine="0" autoPict="0">
                <anchor moveWithCells="1">
                  <from>
                    <xdr:col>6</xdr:col>
                    <xdr:colOff>190500</xdr:colOff>
                    <xdr:row>43</xdr:row>
                    <xdr:rowOff>19050</xdr:rowOff>
                  </from>
                  <to>
                    <xdr:col>7</xdr:col>
                    <xdr:colOff>190500</xdr:colOff>
                    <xdr:row>44</xdr:row>
                    <xdr:rowOff>9525</xdr:rowOff>
                  </to>
                </anchor>
              </controlPr>
            </control>
          </mc:Choice>
        </mc:AlternateContent>
        <mc:AlternateContent xmlns:mc="http://schemas.openxmlformats.org/markup-compatibility/2006">
          <mc:Choice Requires="x14">
            <control shapeId="18474" r:id="rId23" name="Group Box 42">
              <controlPr defaultSize="0" autoFill="0" autoPict="0">
                <anchor moveWithCells="1">
                  <from>
                    <xdr:col>18</xdr:col>
                    <xdr:colOff>95250</xdr:colOff>
                    <xdr:row>35</xdr:row>
                    <xdr:rowOff>57150</xdr:rowOff>
                  </from>
                  <to>
                    <xdr:col>33</xdr:col>
                    <xdr:colOff>161925</xdr:colOff>
                    <xdr:row>37</xdr:row>
                    <xdr:rowOff>47625</xdr:rowOff>
                  </to>
                </anchor>
              </controlPr>
            </control>
          </mc:Choice>
        </mc:AlternateContent>
        <mc:AlternateContent xmlns:mc="http://schemas.openxmlformats.org/markup-compatibility/2006">
          <mc:Choice Requires="x14">
            <control shapeId="18485" r:id="rId24" name="Group Box 53">
              <controlPr defaultSize="0" autoFill="0" autoPict="0">
                <anchor moveWithCells="1">
                  <from>
                    <xdr:col>1</xdr:col>
                    <xdr:colOff>142875</xdr:colOff>
                    <xdr:row>44</xdr:row>
                    <xdr:rowOff>95250</xdr:rowOff>
                  </from>
                  <to>
                    <xdr:col>3</xdr:col>
                    <xdr:colOff>123825</xdr:colOff>
                    <xdr:row>53</xdr:row>
                    <xdr:rowOff>104775</xdr:rowOff>
                  </to>
                </anchor>
              </controlPr>
            </control>
          </mc:Choice>
        </mc:AlternateContent>
        <mc:AlternateContent xmlns:mc="http://schemas.openxmlformats.org/markup-compatibility/2006">
          <mc:Choice Requires="x14">
            <control shapeId="18486" r:id="rId25" name="Group Box 54">
              <controlPr defaultSize="0" autoFill="0" autoPict="0">
                <anchor moveWithCells="1">
                  <from>
                    <xdr:col>1</xdr:col>
                    <xdr:colOff>123825</xdr:colOff>
                    <xdr:row>55</xdr:row>
                    <xdr:rowOff>28575</xdr:rowOff>
                  </from>
                  <to>
                    <xdr:col>3</xdr:col>
                    <xdr:colOff>123825</xdr:colOff>
                    <xdr:row>61</xdr:row>
                    <xdr:rowOff>114300</xdr:rowOff>
                  </to>
                </anchor>
              </controlPr>
            </control>
          </mc:Choice>
        </mc:AlternateContent>
        <mc:AlternateContent xmlns:mc="http://schemas.openxmlformats.org/markup-compatibility/2006">
          <mc:Choice Requires="x14">
            <control shapeId="18487" r:id="rId26" name="Group Box 55">
              <controlPr defaultSize="0" autoFill="0" autoPict="0">
                <anchor moveWithCells="1">
                  <from>
                    <xdr:col>18</xdr:col>
                    <xdr:colOff>38100</xdr:colOff>
                    <xdr:row>18</xdr:row>
                    <xdr:rowOff>171450</xdr:rowOff>
                  </from>
                  <to>
                    <xdr:col>44</xdr:col>
                    <xdr:colOff>38100</xdr:colOff>
                    <xdr:row>20</xdr:row>
                    <xdr:rowOff>0</xdr:rowOff>
                  </to>
                </anchor>
              </controlPr>
            </control>
          </mc:Choice>
        </mc:AlternateContent>
        <mc:AlternateContent xmlns:mc="http://schemas.openxmlformats.org/markup-compatibility/2006">
          <mc:Choice Requires="x14">
            <control shapeId="18489" r:id="rId27" name="Check Box 57">
              <controlPr defaultSize="0" autoFill="0" autoLine="0" autoPict="0">
                <anchor moveWithCells="1">
                  <from>
                    <xdr:col>14</xdr:col>
                    <xdr:colOff>85725</xdr:colOff>
                    <xdr:row>3</xdr:row>
                    <xdr:rowOff>47625</xdr:rowOff>
                  </from>
                  <to>
                    <xdr:col>15</xdr:col>
                    <xdr:colOff>190500</xdr:colOff>
                    <xdr:row>5</xdr:row>
                    <xdr:rowOff>0</xdr:rowOff>
                  </to>
                </anchor>
              </controlPr>
            </control>
          </mc:Choice>
        </mc:AlternateContent>
        <mc:AlternateContent xmlns:mc="http://schemas.openxmlformats.org/markup-compatibility/2006">
          <mc:Choice Requires="x14">
            <control shapeId="18493" r:id="rId28" name="Check Box 61">
              <controlPr defaultSize="0" autoFill="0" autoLine="0" autoPict="0">
                <anchor moveWithCells="1">
                  <from>
                    <xdr:col>10</xdr:col>
                    <xdr:colOff>28575</xdr:colOff>
                    <xdr:row>3</xdr:row>
                    <xdr:rowOff>47625</xdr:rowOff>
                  </from>
                  <to>
                    <xdr:col>11</xdr:col>
                    <xdr:colOff>133350</xdr:colOff>
                    <xdr:row>5</xdr:row>
                    <xdr:rowOff>0</xdr:rowOff>
                  </to>
                </anchor>
              </controlPr>
            </control>
          </mc:Choice>
        </mc:AlternateContent>
        <mc:AlternateContent xmlns:mc="http://schemas.openxmlformats.org/markup-compatibility/2006">
          <mc:Choice Requires="x14">
            <control shapeId="18498" r:id="rId29" name="Check Box 66">
              <controlPr defaultSize="0" autoFill="0" autoLine="0" autoPict="0">
                <anchor moveWithCells="1">
                  <from>
                    <xdr:col>19</xdr:col>
                    <xdr:colOff>190500</xdr:colOff>
                    <xdr:row>19</xdr:row>
                    <xdr:rowOff>19050</xdr:rowOff>
                  </from>
                  <to>
                    <xdr:col>20</xdr:col>
                    <xdr:colOff>161925</xdr:colOff>
                    <xdr:row>19</xdr:row>
                    <xdr:rowOff>238125</xdr:rowOff>
                  </to>
                </anchor>
              </controlPr>
            </control>
          </mc:Choice>
        </mc:AlternateContent>
        <mc:AlternateContent xmlns:mc="http://schemas.openxmlformats.org/markup-compatibility/2006">
          <mc:Choice Requires="x14">
            <control shapeId="18499" r:id="rId30" name="Check Box 67">
              <controlPr defaultSize="0" autoFill="0" autoLine="0" autoPict="0">
                <anchor moveWithCells="1">
                  <from>
                    <xdr:col>26</xdr:col>
                    <xdr:colOff>180975</xdr:colOff>
                    <xdr:row>19</xdr:row>
                    <xdr:rowOff>19050</xdr:rowOff>
                  </from>
                  <to>
                    <xdr:col>28</xdr:col>
                    <xdr:colOff>9525</xdr:colOff>
                    <xdr:row>19</xdr:row>
                    <xdr:rowOff>238125</xdr:rowOff>
                  </to>
                </anchor>
              </controlPr>
            </control>
          </mc:Choice>
        </mc:AlternateContent>
        <mc:AlternateContent xmlns:mc="http://schemas.openxmlformats.org/markup-compatibility/2006">
          <mc:Choice Requires="x14">
            <control shapeId="18500" r:id="rId31" name="Check Box 68">
              <controlPr defaultSize="0" autoFill="0" autoLine="0" autoPict="0">
                <anchor moveWithCells="1">
                  <from>
                    <xdr:col>35</xdr:col>
                    <xdr:colOff>28575</xdr:colOff>
                    <xdr:row>19</xdr:row>
                    <xdr:rowOff>19050</xdr:rowOff>
                  </from>
                  <to>
                    <xdr:col>37</xdr:col>
                    <xdr:colOff>0</xdr:colOff>
                    <xdr:row>19</xdr:row>
                    <xdr:rowOff>238125</xdr:rowOff>
                  </to>
                </anchor>
              </controlPr>
            </control>
          </mc:Choice>
        </mc:AlternateContent>
        <mc:AlternateContent xmlns:mc="http://schemas.openxmlformats.org/markup-compatibility/2006">
          <mc:Choice Requires="x14">
            <control shapeId="18501" r:id="rId32" name="Check Box 69">
              <controlPr defaultSize="0" autoFill="0" autoLine="0" autoPict="0">
                <anchor moveWithCells="1">
                  <from>
                    <xdr:col>40</xdr:col>
                    <xdr:colOff>171450</xdr:colOff>
                    <xdr:row>19</xdr:row>
                    <xdr:rowOff>9525</xdr:rowOff>
                  </from>
                  <to>
                    <xdr:col>42</xdr:col>
                    <xdr:colOff>0</xdr:colOff>
                    <xdr:row>19</xdr:row>
                    <xdr:rowOff>238125</xdr:rowOff>
                  </to>
                </anchor>
              </controlPr>
            </control>
          </mc:Choice>
        </mc:AlternateContent>
        <mc:AlternateContent xmlns:mc="http://schemas.openxmlformats.org/markup-compatibility/2006">
          <mc:Choice Requires="x14">
            <control shapeId="18503" r:id="rId33" name="Check Box 71">
              <controlPr defaultSize="0" autoFill="0" autoLine="0" autoPict="0">
                <anchor moveWithCells="1">
                  <from>
                    <xdr:col>33</xdr:col>
                    <xdr:colOff>0</xdr:colOff>
                    <xdr:row>22</xdr:row>
                    <xdr:rowOff>9525</xdr:rowOff>
                  </from>
                  <to>
                    <xdr:col>34</xdr:col>
                    <xdr:colOff>38100</xdr:colOff>
                    <xdr:row>22</xdr:row>
                    <xdr:rowOff>228600</xdr:rowOff>
                  </to>
                </anchor>
              </controlPr>
            </control>
          </mc:Choice>
        </mc:AlternateContent>
        <mc:AlternateContent xmlns:mc="http://schemas.openxmlformats.org/markup-compatibility/2006">
          <mc:Choice Requires="x14">
            <control shapeId="18504" r:id="rId34" name="Check Box 72">
              <controlPr defaultSize="0" autoFill="0" autoLine="0" autoPict="0">
                <anchor moveWithCells="1">
                  <from>
                    <xdr:col>33</xdr:col>
                    <xdr:colOff>0</xdr:colOff>
                    <xdr:row>23</xdr:row>
                    <xdr:rowOff>9525</xdr:rowOff>
                  </from>
                  <to>
                    <xdr:col>34</xdr:col>
                    <xdr:colOff>38100</xdr:colOff>
                    <xdr:row>23</xdr:row>
                    <xdr:rowOff>228600</xdr:rowOff>
                  </to>
                </anchor>
              </controlPr>
            </control>
          </mc:Choice>
        </mc:AlternateContent>
        <mc:AlternateContent xmlns:mc="http://schemas.openxmlformats.org/markup-compatibility/2006">
          <mc:Choice Requires="x14">
            <control shapeId="18505" r:id="rId35" name="Check Box 73">
              <controlPr defaultSize="0" autoFill="0" autoLine="0" autoPict="0">
                <anchor moveWithCells="1">
                  <from>
                    <xdr:col>33</xdr:col>
                    <xdr:colOff>0</xdr:colOff>
                    <xdr:row>24</xdr:row>
                    <xdr:rowOff>9525</xdr:rowOff>
                  </from>
                  <to>
                    <xdr:col>34</xdr:col>
                    <xdr:colOff>47625</xdr:colOff>
                    <xdr:row>24</xdr:row>
                    <xdr:rowOff>228600</xdr:rowOff>
                  </to>
                </anchor>
              </controlPr>
            </control>
          </mc:Choice>
        </mc:AlternateContent>
        <mc:AlternateContent xmlns:mc="http://schemas.openxmlformats.org/markup-compatibility/2006">
          <mc:Choice Requires="x14">
            <control shapeId="18506" r:id="rId36" name="Check Box 74">
              <controlPr defaultSize="0" autoFill="0" autoLine="0" autoPict="0">
                <anchor moveWithCells="1">
                  <from>
                    <xdr:col>38</xdr:col>
                    <xdr:colOff>171450</xdr:colOff>
                    <xdr:row>22</xdr:row>
                    <xdr:rowOff>9525</xdr:rowOff>
                  </from>
                  <to>
                    <xdr:col>39</xdr:col>
                    <xdr:colOff>171450</xdr:colOff>
                    <xdr:row>22</xdr:row>
                    <xdr:rowOff>228600</xdr:rowOff>
                  </to>
                </anchor>
              </controlPr>
            </control>
          </mc:Choice>
        </mc:AlternateContent>
        <mc:AlternateContent xmlns:mc="http://schemas.openxmlformats.org/markup-compatibility/2006">
          <mc:Choice Requires="x14">
            <control shapeId="18512" r:id="rId37" name="Check Box 80">
              <controlPr defaultSize="0" autoFill="0" autoLine="0" autoPict="0">
                <anchor moveWithCells="1">
                  <from>
                    <xdr:col>29</xdr:col>
                    <xdr:colOff>171450</xdr:colOff>
                    <xdr:row>34</xdr:row>
                    <xdr:rowOff>133350</xdr:rowOff>
                  </from>
                  <to>
                    <xdr:col>31</xdr:col>
                    <xdr:colOff>9525</xdr:colOff>
                    <xdr:row>36</xdr:row>
                    <xdr:rowOff>28575</xdr:rowOff>
                  </to>
                </anchor>
              </controlPr>
            </control>
          </mc:Choice>
        </mc:AlternateContent>
        <mc:AlternateContent xmlns:mc="http://schemas.openxmlformats.org/markup-compatibility/2006">
          <mc:Choice Requires="x14">
            <control shapeId="18514" r:id="rId38" name="Check Box 82">
              <controlPr defaultSize="0" autoFill="0" autoLine="0" autoPict="0">
                <anchor moveWithCells="1">
                  <from>
                    <xdr:col>2</xdr:col>
                    <xdr:colOff>9525</xdr:colOff>
                    <xdr:row>44</xdr:row>
                    <xdr:rowOff>0</xdr:rowOff>
                  </from>
                  <to>
                    <xdr:col>3</xdr:col>
                    <xdr:colOff>104775</xdr:colOff>
                    <xdr:row>45</xdr:row>
                    <xdr:rowOff>38100</xdr:rowOff>
                  </to>
                </anchor>
              </controlPr>
            </control>
          </mc:Choice>
        </mc:AlternateContent>
        <mc:AlternateContent xmlns:mc="http://schemas.openxmlformats.org/markup-compatibility/2006">
          <mc:Choice Requires="x14">
            <control shapeId="18516" r:id="rId39" name="Check Box 84">
              <controlPr defaultSize="0" autoFill="0" autoLine="0" autoPict="0">
                <anchor moveWithCells="1">
                  <from>
                    <xdr:col>2</xdr:col>
                    <xdr:colOff>9525</xdr:colOff>
                    <xdr:row>45</xdr:row>
                    <xdr:rowOff>123825</xdr:rowOff>
                  </from>
                  <to>
                    <xdr:col>3</xdr:col>
                    <xdr:colOff>104775</xdr:colOff>
                    <xdr:row>47</xdr:row>
                    <xdr:rowOff>0</xdr:rowOff>
                  </to>
                </anchor>
              </controlPr>
            </control>
          </mc:Choice>
        </mc:AlternateContent>
        <mc:AlternateContent xmlns:mc="http://schemas.openxmlformats.org/markup-compatibility/2006">
          <mc:Choice Requires="x14">
            <control shapeId="18517" r:id="rId40" name="Check Box 85">
              <controlPr defaultSize="0" autoFill="0" autoLine="0" autoPict="0">
                <anchor moveWithCells="1">
                  <from>
                    <xdr:col>2</xdr:col>
                    <xdr:colOff>9525</xdr:colOff>
                    <xdr:row>49</xdr:row>
                    <xdr:rowOff>9525</xdr:rowOff>
                  </from>
                  <to>
                    <xdr:col>3</xdr:col>
                    <xdr:colOff>104775</xdr:colOff>
                    <xdr:row>50</xdr:row>
                    <xdr:rowOff>28575</xdr:rowOff>
                  </to>
                </anchor>
              </controlPr>
            </control>
          </mc:Choice>
        </mc:AlternateContent>
        <mc:AlternateContent xmlns:mc="http://schemas.openxmlformats.org/markup-compatibility/2006">
          <mc:Choice Requires="x14">
            <control shapeId="18518" r:id="rId41" name="Check Box 86">
              <controlPr defaultSize="0" autoFill="0" autoLine="0" autoPict="0">
                <anchor moveWithCells="1">
                  <from>
                    <xdr:col>2</xdr:col>
                    <xdr:colOff>9525</xdr:colOff>
                    <xdr:row>52</xdr:row>
                    <xdr:rowOff>142875</xdr:rowOff>
                  </from>
                  <to>
                    <xdr:col>3</xdr:col>
                    <xdr:colOff>104775</xdr:colOff>
                    <xdr:row>54</xdr:row>
                    <xdr:rowOff>47625</xdr:rowOff>
                  </to>
                </anchor>
              </controlPr>
            </control>
          </mc:Choice>
        </mc:AlternateContent>
        <mc:AlternateContent xmlns:mc="http://schemas.openxmlformats.org/markup-compatibility/2006">
          <mc:Choice Requires="x14">
            <control shapeId="18519" r:id="rId42" name="Check Box 87">
              <controlPr defaultSize="0" autoFill="0" autoLine="0" autoPict="0">
                <anchor moveWithCells="1">
                  <from>
                    <xdr:col>2</xdr:col>
                    <xdr:colOff>9525</xdr:colOff>
                    <xdr:row>54</xdr:row>
                    <xdr:rowOff>161925</xdr:rowOff>
                  </from>
                  <to>
                    <xdr:col>3</xdr:col>
                    <xdr:colOff>104775</xdr:colOff>
                    <xdr:row>56</xdr:row>
                    <xdr:rowOff>28575</xdr:rowOff>
                  </to>
                </anchor>
              </controlPr>
            </control>
          </mc:Choice>
        </mc:AlternateContent>
        <mc:AlternateContent xmlns:mc="http://schemas.openxmlformats.org/markup-compatibility/2006">
          <mc:Choice Requires="x14">
            <control shapeId="18520" r:id="rId43" name="Check Box 88">
              <controlPr defaultSize="0" autoFill="0" autoLine="0" autoPict="0">
                <anchor moveWithCells="1">
                  <from>
                    <xdr:col>2</xdr:col>
                    <xdr:colOff>9525</xdr:colOff>
                    <xdr:row>53</xdr:row>
                    <xdr:rowOff>142875</xdr:rowOff>
                  </from>
                  <to>
                    <xdr:col>3</xdr:col>
                    <xdr:colOff>104775</xdr:colOff>
                    <xdr:row>55</xdr:row>
                    <xdr:rowOff>28575</xdr:rowOff>
                  </to>
                </anchor>
              </controlPr>
            </control>
          </mc:Choice>
        </mc:AlternateContent>
        <mc:AlternateContent xmlns:mc="http://schemas.openxmlformats.org/markup-compatibility/2006">
          <mc:Choice Requires="x14">
            <control shapeId="18521" r:id="rId44" name="Check Box 89">
              <controlPr defaultSize="0" autoFill="0" autoLine="0" autoPict="0">
                <anchor moveWithCells="1">
                  <from>
                    <xdr:col>2</xdr:col>
                    <xdr:colOff>9525</xdr:colOff>
                    <xdr:row>55</xdr:row>
                    <xdr:rowOff>152400</xdr:rowOff>
                  </from>
                  <to>
                    <xdr:col>3</xdr:col>
                    <xdr:colOff>104775</xdr:colOff>
                    <xdr:row>57</xdr:row>
                    <xdr:rowOff>47625</xdr:rowOff>
                  </to>
                </anchor>
              </controlPr>
            </control>
          </mc:Choice>
        </mc:AlternateContent>
        <mc:AlternateContent xmlns:mc="http://schemas.openxmlformats.org/markup-compatibility/2006">
          <mc:Choice Requires="x14">
            <control shapeId="18522" r:id="rId45" name="Check Box 90">
              <controlPr defaultSize="0" autoFill="0" autoLine="0" autoPict="0">
                <anchor moveWithCells="1">
                  <from>
                    <xdr:col>2</xdr:col>
                    <xdr:colOff>9525</xdr:colOff>
                    <xdr:row>46</xdr:row>
                    <xdr:rowOff>133350</xdr:rowOff>
                  </from>
                  <to>
                    <xdr:col>3</xdr:col>
                    <xdr:colOff>104775</xdr:colOff>
                    <xdr:row>48</xdr:row>
                    <xdr:rowOff>66675</xdr:rowOff>
                  </to>
                </anchor>
              </controlPr>
            </control>
          </mc:Choice>
        </mc:AlternateContent>
        <mc:AlternateContent xmlns:mc="http://schemas.openxmlformats.org/markup-compatibility/2006">
          <mc:Choice Requires="x14">
            <control shapeId="18523" r:id="rId46" name="Check Box 91">
              <controlPr defaultSize="0" autoFill="0" autoLine="0" autoPict="0">
                <anchor moveWithCells="1">
                  <from>
                    <xdr:col>2</xdr:col>
                    <xdr:colOff>9525</xdr:colOff>
                    <xdr:row>56</xdr:row>
                    <xdr:rowOff>142875</xdr:rowOff>
                  </from>
                  <to>
                    <xdr:col>3</xdr:col>
                    <xdr:colOff>104775</xdr:colOff>
                    <xdr:row>58</xdr:row>
                    <xdr:rowOff>38100</xdr:rowOff>
                  </to>
                </anchor>
              </controlPr>
            </control>
          </mc:Choice>
        </mc:AlternateContent>
        <mc:AlternateContent xmlns:mc="http://schemas.openxmlformats.org/markup-compatibility/2006">
          <mc:Choice Requires="x14">
            <control shapeId="18530" r:id="rId47" name="Check Box 98">
              <controlPr defaultSize="0" autoFill="0" autoLine="0" autoPict="0">
                <anchor moveWithCells="1">
                  <from>
                    <xdr:col>38</xdr:col>
                    <xdr:colOff>171450</xdr:colOff>
                    <xdr:row>23</xdr:row>
                    <xdr:rowOff>9525</xdr:rowOff>
                  </from>
                  <to>
                    <xdr:col>39</xdr:col>
                    <xdr:colOff>171450</xdr:colOff>
                    <xdr:row>23</xdr:row>
                    <xdr:rowOff>228600</xdr:rowOff>
                  </to>
                </anchor>
              </controlPr>
            </control>
          </mc:Choice>
        </mc:AlternateContent>
        <mc:AlternateContent xmlns:mc="http://schemas.openxmlformats.org/markup-compatibility/2006">
          <mc:Choice Requires="x14">
            <control shapeId="18531" r:id="rId48" name="Check Box 99">
              <controlPr defaultSize="0" autoFill="0" autoLine="0" autoPict="0">
                <anchor moveWithCells="1">
                  <from>
                    <xdr:col>11</xdr:col>
                    <xdr:colOff>28575</xdr:colOff>
                    <xdr:row>13</xdr:row>
                    <xdr:rowOff>9525</xdr:rowOff>
                  </from>
                  <to>
                    <xdr:col>12</xdr:col>
                    <xdr:colOff>57150</xdr:colOff>
                    <xdr:row>13</xdr:row>
                    <xdr:rowOff>190500</xdr:rowOff>
                  </to>
                </anchor>
              </controlPr>
            </control>
          </mc:Choice>
        </mc:AlternateContent>
        <mc:AlternateContent xmlns:mc="http://schemas.openxmlformats.org/markup-compatibility/2006">
          <mc:Choice Requires="x14">
            <control shapeId="18532" r:id="rId49" name="Check Box 100">
              <controlPr defaultSize="0" autoFill="0" autoLine="0" autoPict="0">
                <anchor moveWithCells="1">
                  <from>
                    <xdr:col>21</xdr:col>
                    <xdr:colOff>57150</xdr:colOff>
                    <xdr:row>12</xdr:row>
                    <xdr:rowOff>238125</xdr:rowOff>
                  </from>
                  <to>
                    <xdr:col>22</xdr:col>
                    <xdr:colOff>85725</xdr:colOff>
                    <xdr:row>14</xdr:row>
                    <xdr:rowOff>0</xdr:rowOff>
                  </to>
                </anchor>
              </controlPr>
            </control>
          </mc:Choice>
        </mc:AlternateContent>
        <mc:AlternateContent xmlns:mc="http://schemas.openxmlformats.org/markup-compatibility/2006">
          <mc:Choice Requires="x14">
            <control shapeId="18533" r:id="rId50" name="Check Box 101">
              <controlPr defaultSize="0" autoFill="0" autoLine="0" autoPict="0">
                <anchor moveWithCells="1">
                  <from>
                    <xdr:col>7</xdr:col>
                    <xdr:colOff>0</xdr:colOff>
                    <xdr:row>36</xdr:row>
                    <xdr:rowOff>19050</xdr:rowOff>
                  </from>
                  <to>
                    <xdr:col>8</xdr:col>
                    <xdr:colOff>95250</xdr:colOff>
                    <xdr:row>37</xdr:row>
                    <xdr:rowOff>19050</xdr:rowOff>
                  </to>
                </anchor>
              </controlPr>
            </control>
          </mc:Choice>
        </mc:AlternateContent>
        <mc:AlternateContent xmlns:mc="http://schemas.openxmlformats.org/markup-compatibility/2006">
          <mc:Choice Requires="x14">
            <control shapeId="18535" r:id="rId51" name="Check Box 103">
              <controlPr defaultSize="0" autoFill="0" autoLine="0" autoPict="0">
                <anchor>
                  <from>
                    <xdr:col>8</xdr:col>
                    <xdr:colOff>19050</xdr:colOff>
                    <xdr:row>11</xdr:row>
                    <xdr:rowOff>9525</xdr:rowOff>
                  </from>
                  <to>
                    <xdr:col>9</xdr:col>
                    <xdr:colOff>38100</xdr:colOff>
                    <xdr:row>11</xdr:row>
                    <xdr:rowOff>238125</xdr:rowOff>
                  </to>
                </anchor>
              </controlPr>
            </control>
          </mc:Choice>
        </mc:AlternateContent>
        <mc:AlternateContent xmlns:mc="http://schemas.openxmlformats.org/markup-compatibility/2006">
          <mc:Choice Requires="x14">
            <control shapeId="18536" r:id="rId52" name="Check Box 104">
              <controlPr defaultSize="0" autoFill="0" autoLine="0" autoPict="0">
                <anchor moveWithCells="1">
                  <from>
                    <xdr:col>8</xdr:col>
                    <xdr:colOff>19050</xdr:colOff>
                    <xdr:row>11</xdr:row>
                    <xdr:rowOff>238125</xdr:rowOff>
                  </from>
                  <to>
                    <xdr:col>9</xdr:col>
                    <xdr:colOff>38100</xdr:colOff>
                    <xdr:row>13</xdr:row>
                    <xdr:rowOff>28575</xdr:rowOff>
                  </to>
                </anchor>
              </controlPr>
            </control>
          </mc:Choice>
        </mc:AlternateContent>
        <mc:AlternateContent xmlns:mc="http://schemas.openxmlformats.org/markup-compatibility/2006">
          <mc:Choice Requires="x14">
            <control shapeId="18537" r:id="rId53" name="Check Box 105">
              <controlPr defaultSize="0" autoFill="0" autoLine="0" autoPict="0">
                <anchor moveWithCells="1">
                  <from>
                    <xdr:col>13</xdr:col>
                    <xdr:colOff>9525</xdr:colOff>
                    <xdr:row>11</xdr:row>
                    <xdr:rowOff>19050</xdr:rowOff>
                  </from>
                  <to>
                    <xdr:col>14</xdr:col>
                    <xdr:colOff>104775</xdr:colOff>
                    <xdr:row>12</xdr:row>
                    <xdr:rowOff>0</xdr:rowOff>
                  </to>
                </anchor>
              </controlPr>
            </control>
          </mc:Choice>
        </mc:AlternateContent>
        <mc:AlternateContent xmlns:mc="http://schemas.openxmlformats.org/markup-compatibility/2006">
          <mc:Choice Requires="x14">
            <control shapeId="18538" r:id="rId54" name="Check Box 106">
              <controlPr defaultSize="0" autoFill="0" autoLine="0" autoPict="0">
                <anchor moveWithCells="1">
                  <from>
                    <xdr:col>13</xdr:col>
                    <xdr:colOff>0</xdr:colOff>
                    <xdr:row>12</xdr:row>
                    <xdr:rowOff>19050</xdr:rowOff>
                  </from>
                  <to>
                    <xdr:col>14</xdr:col>
                    <xdr:colOff>104775</xdr:colOff>
                    <xdr:row>13</xdr:row>
                    <xdr:rowOff>19050</xdr:rowOff>
                  </to>
                </anchor>
              </controlPr>
            </control>
          </mc:Choice>
        </mc:AlternateContent>
        <mc:AlternateContent xmlns:mc="http://schemas.openxmlformats.org/markup-compatibility/2006">
          <mc:Choice Requires="x14">
            <control shapeId="18540" r:id="rId55" name="Check Box 108">
              <controlPr defaultSize="0" autoFill="0" autoLine="0" autoPict="0">
                <anchor moveWithCells="1">
                  <from>
                    <xdr:col>20</xdr:col>
                    <xdr:colOff>0</xdr:colOff>
                    <xdr:row>12</xdr:row>
                    <xdr:rowOff>19050</xdr:rowOff>
                  </from>
                  <to>
                    <xdr:col>20</xdr:col>
                    <xdr:colOff>190500</xdr:colOff>
                    <xdr:row>13</xdr:row>
                    <xdr:rowOff>19050</xdr:rowOff>
                  </to>
                </anchor>
              </controlPr>
            </control>
          </mc:Choice>
        </mc:AlternateContent>
        <mc:AlternateContent xmlns:mc="http://schemas.openxmlformats.org/markup-compatibility/2006">
          <mc:Choice Requires="x14">
            <control shapeId="18541" r:id="rId56" name="Check Box 109">
              <controlPr defaultSize="0" autoFill="0" autoLine="0" autoPict="0">
                <anchor moveWithCells="1">
                  <from>
                    <xdr:col>19</xdr:col>
                    <xdr:colOff>190500</xdr:colOff>
                    <xdr:row>11</xdr:row>
                    <xdr:rowOff>19050</xdr:rowOff>
                  </from>
                  <to>
                    <xdr:col>20</xdr:col>
                    <xdr:colOff>190500</xdr:colOff>
                    <xdr:row>11</xdr:row>
                    <xdr:rowOff>238125</xdr:rowOff>
                  </to>
                </anchor>
              </controlPr>
            </control>
          </mc:Choice>
        </mc:AlternateContent>
        <mc:AlternateContent xmlns:mc="http://schemas.openxmlformats.org/markup-compatibility/2006">
          <mc:Choice Requires="x14">
            <control shapeId="18542" r:id="rId57" name="Check Box 110">
              <controlPr defaultSize="0" autoFill="0" autoLine="0" autoPict="0">
                <anchor moveWithCells="1">
                  <from>
                    <xdr:col>30</xdr:col>
                    <xdr:colOff>0</xdr:colOff>
                    <xdr:row>11</xdr:row>
                    <xdr:rowOff>19050</xdr:rowOff>
                  </from>
                  <to>
                    <xdr:col>30</xdr:col>
                    <xdr:colOff>190500</xdr:colOff>
                    <xdr:row>11</xdr:row>
                    <xdr:rowOff>238125</xdr:rowOff>
                  </to>
                </anchor>
              </controlPr>
            </control>
          </mc:Choice>
        </mc:AlternateContent>
        <mc:AlternateContent xmlns:mc="http://schemas.openxmlformats.org/markup-compatibility/2006">
          <mc:Choice Requires="x14">
            <control shapeId="18544" r:id="rId58" name="Check Box 112">
              <controlPr defaultSize="0" autoFill="0" autoLine="0" autoPict="0">
                <anchor moveWithCells="1">
                  <from>
                    <xdr:col>30</xdr:col>
                    <xdr:colOff>0</xdr:colOff>
                    <xdr:row>12</xdr:row>
                    <xdr:rowOff>9525</xdr:rowOff>
                  </from>
                  <to>
                    <xdr:col>30</xdr:col>
                    <xdr:colOff>180975</xdr:colOff>
                    <xdr:row>13</xdr:row>
                    <xdr:rowOff>28575</xdr:rowOff>
                  </to>
                </anchor>
              </controlPr>
            </control>
          </mc:Choice>
        </mc:AlternateContent>
        <mc:AlternateContent xmlns:mc="http://schemas.openxmlformats.org/markup-compatibility/2006">
          <mc:Choice Requires="x14">
            <control shapeId="18545" r:id="rId59" name="Check Box 113">
              <controlPr defaultSize="0" autoFill="0" autoLine="0" autoPict="0">
                <anchor moveWithCells="1">
                  <from>
                    <xdr:col>39</xdr:col>
                    <xdr:colOff>161925</xdr:colOff>
                    <xdr:row>11</xdr:row>
                    <xdr:rowOff>19050</xdr:rowOff>
                  </from>
                  <to>
                    <xdr:col>40</xdr:col>
                    <xdr:colOff>152400</xdr:colOff>
                    <xdr:row>11</xdr:row>
                    <xdr:rowOff>238125</xdr:rowOff>
                  </to>
                </anchor>
              </controlPr>
            </control>
          </mc:Choice>
        </mc:AlternateContent>
        <mc:AlternateContent xmlns:mc="http://schemas.openxmlformats.org/markup-compatibility/2006">
          <mc:Choice Requires="x14">
            <control shapeId="18546" r:id="rId60" name="Check Box 114">
              <controlPr defaultSize="0" autoFill="0" autoLine="0" autoPict="0">
                <anchor moveWithCells="1">
                  <from>
                    <xdr:col>39</xdr:col>
                    <xdr:colOff>161925</xdr:colOff>
                    <xdr:row>12</xdr:row>
                    <xdr:rowOff>9525</xdr:rowOff>
                  </from>
                  <to>
                    <xdr:col>40</xdr:col>
                    <xdr:colOff>142875</xdr:colOff>
                    <xdr:row>13</xdr:row>
                    <xdr:rowOff>28575</xdr:rowOff>
                  </to>
                </anchor>
              </controlPr>
            </control>
          </mc:Choice>
        </mc:AlternateContent>
        <mc:AlternateContent xmlns:mc="http://schemas.openxmlformats.org/markup-compatibility/2006">
          <mc:Choice Requires="x14">
            <control shapeId="18547" r:id="rId61" name="Check Box 115">
              <controlPr defaultSize="0" autoFill="0" autoLine="0" autoPict="0">
                <anchor moveWithCells="1">
                  <from>
                    <xdr:col>38</xdr:col>
                    <xdr:colOff>171450</xdr:colOff>
                    <xdr:row>24</xdr:row>
                    <xdr:rowOff>9525</xdr:rowOff>
                  </from>
                  <to>
                    <xdr:col>39</xdr:col>
                    <xdr:colOff>171450</xdr:colOff>
                    <xdr:row>24</xdr:row>
                    <xdr:rowOff>228600</xdr:rowOff>
                  </to>
                </anchor>
              </controlPr>
            </control>
          </mc:Choice>
        </mc:AlternateContent>
        <mc:AlternateContent xmlns:mc="http://schemas.openxmlformats.org/markup-compatibility/2006">
          <mc:Choice Requires="x14">
            <control shapeId="18548" r:id="rId62" name="Check Box 116">
              <controlPr defaultSize="0" autoFill="0" autoLine="0" autoPict="0">
                <anchor moveWithCells="1">
                  <from>
                    <xdr:col>39</xdr:col>
                    <xdr:colOff>180975</xdr:colOff>
                    <xdr:row>20</xdr:row>
                    <xdr:rowOff>19050</xdr:rowOff>
                  </from>
                  <to>
                    <xdr:col>41</xdr:col>
                    <xdr:colOff>19050</xdr:colOff>
                    <xdr:row>20</xdr:row>
                    <xdr:rowOff>238125</xdr:rowOff>
                  </to>
                </anchor>
              </controlPr>
            </control>
          </mc:Choice>
        </mc:AlternateContent>
        <mc:AlternateContent xmlns:mc="http://schemas.openxmlformats.org/markup-compatibility/2006">
          <mc:Choice Requires="x14">
            <control shapeId="18549" r:id="rId63" name="Check Box 117">
              <controlPr defaultSize="0" autoFill="0" autoLine="0" autoPict="0">
                <anchor moveWithCells="1">
                  <from>
                    <xdr:col>26</xdr:col>
                    <xdr:colOff>142875</xdr:colOff>
                    <xdr:row>34</xdr:row>
                    <xdr:rowOff>133350</xdr:rowOff>
                  </from>
                  <to>
                    <xdr:col>27</xdr:col>
                    <xdr:colOff>171450</xdr:colOff>
                    <xdr:row>36</xdr:row>
                    <xdr:rowOff>28575</xdr:rowOff>
                  </to>
                </anchor>
              </controlPr>
            </control>
          </mc:Choice>
        </mc:AlternateContent>
        <mc:AlternateContent xmlns:mc="http://schemas.openxmlformats.org/markup-compatibility/2006">
          <mc:Choice Requires="x14">
            <control shapeId="18550" r:id="rId64" name="Check Box 118">
              <controlPr defaultSize="0" autoFill="0" autoLine="0" autoPict="0">
                <anchor moveWithCells="1">
                  <from>
                    <xdr:col>23</xdr:col>
                    <xdr:colOff>9525</xdr:colOff>
                    <xdr:row>34</xdr:row>
                    <xdr:rowOff>133350</xdr:rowOff>
                  </from>
                  <to>
                    <xdr:col>24</xdr:col>
                    <xdr:colOff>123825</xdr:colOff>
                    <xdr:row>36</xdr:row>
                    <xdr:rowOff>28575</xdr:rowOff>
                  </to>
                </anchor>
              </controlPr>
            </control>
          </mc:Choice>
        </mc:AlternateContent>
        <mc:AlternateContent xmlns:mc="http://schemas.openxmlformats.org/markup-compatibility/2006">
          <mc:Choice Requires="x14">
            <control shapeId="18551" r:id="rId65" name="Check Box 119">
              <controlPr defaultSize="0" autoFill="0" autoLine="0" autoPict="0">
                <anchor moveWithCells="1">
                  <from>
                    <xdr:col>19</xdr:col>
                    <xdr:colOff>152400</xdr:colOff>
                    <xdr:row>34</xdr:row>
                    <xdr:rowOff>133350</xdr:rowOff>
                  </from>
                  <to>
                    <xdr:col>20</xdr:col>
                    <xdr:colOff>190500</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AS37"/>
  <sheetViews>
    <sheetView showGridLines="0" zoomScale="115" zoomScaleNormal="115" workbookViewId="0">
      <selection activeCell="A31" sqref="A31:E31"/>
    </sheetView>
  </sheetViews>
  <sheetFormatPr defaultColWidth="2.625" defaultRowHeight="13.5" x14ac:dyDescent="0.15"/>
  <cols>
    <col min="1" max="3" width="2.625" style="6"/>
    <col min="4" max="4" width="5" style="6" customWidth="1"/>
    <col min="5" max="5" width="2.625" style="6"/>
    <col min="6" max="8" width="2.625" style="12"/>
    <col min="9" max="10" width="1.75" style="12" customWidth="1"/>
    <col min="11" max="11" width="2.625" style="12" customWidth="1"/>
    <col min="12" max="16384" width="2.625" style="12"/>
  </cols>
  <sheetData>
    <row r="1" spans="1:45" ht="19.5" customHeight="1" x14ac:dyDescent="0.15">
      <c r="A1" s="515" t="s">
        <v>78</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row>
    <row r="2" spans="1:45" ht="10.5" customHeight="1" x14ac:dyDescent="0.1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45" s="38" customFormat="1" ht="21.75" customHeight="1" x14ac:dyDescent="0.15">
      <c r="H3" s="516" t="str">
        <f>IF(【報告書】!H7="","",【報告書】!H7)</f>
        <v/>
      </c>
      <c r="I3" s="516"/>
      <c r="J3" s="516"/>
      <c r="K3" s="516"/>
      <c r="L3" s="516"/>
      <c r="M3" s="516"/>
      <c r="N3" s="516"/>
      <c r="O3" s="516"/>
      <c r="P3" s="516"/>
      <c r="Q3" s="516"/>
      <c r="R3" s="516"/>
      <c r="S3" s="516"/>
      <c r="T3" s="29"/>
      <c r="U3" s="29"/>
      <c r="V3" s="29"/>
      <c r="W3" s="30" t="s">
        <v>58</v>
      </c>
      <c r="X3" s="37"/>
      <c r="Y3" s="37"/>
      <c r="Z3" s="518" t="str">
        <f>【報告書】!AH3</f>
        <v>　　　　　　　年　　　　月　　　　日</v>
      </c>
      <c r="AA3" s="518"/>
      <c r="AB3" s="518"/>
      <c r="AC3" s="518"/>
      <c r="AD3" s="518"/>
      <c r="AE3" s="518"/>
      <c r="AF3" s="518"/>
      <c r="AG3" s="518"/>
      <c r="AH3" s="518"/>
      <c r="AI3" s="518"/>
      <c r="AJ3" s="518"/>
      <c r="AK3" s="31"/>
    </row>
    <row r="4" spans="1:45" ht="24.75" customHeight="1" x14ac:dyDescent="0.15">
      <c r="A4" s="32" t="s">
        <v>59</v>
      </c>
      <c r="B4" s="33"/>
      <c r="C4" s="40"/>
      <c r="D4" s="40"/>
      <c r="E4" s="40"/>
      <c r="F4" s="40"/>
      <c r="G4" s="40"/>
      <c r="H4" s="517"/>
      <c r="I4" s="517"/>
      <c r="J4" s="517"/>
      <c r="K4" s="517"/>
      <c r="L4" s="517"/>
      <c r="M4" s="517"/>
      <c r="N4" s="517"/>
      <c r="O4" s="517"/>
      <c r="P4" s="517"/>
      <c r="Q4" s="517"/>
      <c r="R4" s="517"/>
      <c r="S4" s="517"/>
      <c r="T4" s="34"/>
      <c r="U4" s="34"/>
      <c r="V4" s="34"/>
      <c r="W4" s="35" t="s">
        <v>60</v>
      </c>
      <c r="X4" s="41"/>
      <c r="Y4" s="42"/>
      <c r="Z4" s="519" t="str">
        <f>IF(【報告書】!D4="","",【報告書】!D4)</f>
        <v/>
      </c>
      <c r="AA4" s="519"/>
      <c r="AB4" s="519"/>
      <c r="AC4" s="519"/>
      <c r="AD4" s="519"/>
      <c r="AE4" s="519"/>
      <c r="AF4" s="519"/>
      <c r="AG4" s="519"/>
      <c r="AH4" s="519"/>
      <c r="AI4" s="519"/>
      <c r="AJ4" s="519"/>
      <c r="AK4" s="38"/>
    </row>
    <row r="5" spans="1:45" ht="21" customHeight="1" x14ac:dyDescent="0.15">
      <c r="A5" s="520" t="str">
        <f>IF(【報告書】!AQ8="","事件番号：　　　　　年（　　）第　　　　　　号　　被告人名","事件番号："&amp;【報告書】!AG8&amp;【報告書】!AI8&amp;"年（"&amp;【報告書】!AN8&amp;"）第"&amp;【報告書】!AQ8&amp;"号　　被告人名　"&amp;【報告書】!H9)</f>
        <v>事件番号：　　　　　年（　　）第　　　　　　号　　被告人名</v>
      </c>
      <c r="B5" s="520"/>
      <c r="C5" s="520"/>
      <c r="D5" s="520"/>
      <c r="E5" s="520"/>
      <c r="F5" s="520"/>
      <c r="G5" s="520"/>
      <c r="H5" s="520"/>
      <c r="I5" s="520"/>
      <c r="J5" s="520"/>
      <c r="K5" s="520"/>
      <c r="L5" s="520"/>
      <c r="M5" s="520"/>
      <c r="N5" s="520"/>
      <c r="O5" s="520"/>
      <c r="P5" s="520"/>
      <c r="Q5" s="520"/>
      <c r="R5" s="520"/>
      <c r="S5" s="520"/>
      <c r="T5" s="520"/>
      <c r="U5" s="520"/>
      <c r="V5" s="520"/>
      <c r="W5" s="520"/>
      <c r="X5" s="520"/>
      <c r="Y5" s="520"/>
      <c r="Z5" s="43" t="s">
        <v>62</v>
      </c>
      <c r="AA5" s="43"/>
      <c r="AB5" s="43"/>
      <c r="AC5" s="43"/>
      <c r="AD5" s="521" t="str">
        <f>IF(【報告書】!X4="","",【報告書】!X4)</f>
        <v/>
      </c>
      <c r="AE5" s="521"/>
      <c r="AF5" s="521"/>
      <c r="AG5" s="521"/>
      <c r="AH5" s="521"/>
      <c r="AI5" s="521"/>
      <c r="AJ5" s="12" t="s">
        <v>72</v>
      </c>
    </row>
    <row r="6" spans="1:45" ht="17.25" customHeight="1" x14ac:dyDescent="0.15">
      <c r="A6" s="44" t="s">
        <v>63</v>
      </c>
      <c r="B6" s="44"/>
      <c r="C6" s="44"/>
      <c r="D6" s="44"/>
      <c r="E6" s="44"/>
      <c r="F6" s="45"/>
      <c r="G6" s="45"/>
      <c r="H6" s="45"/>
      <c r="I6" s="45"/>
      <c r="J6" s="45"/>
      <c r="K6" s="45"/>
      <c r="L6" s="45"/>
      <c r="M6" s="45"/>
      <c r="N6" s="45"/>
      <c r="O6" s="45"/>
      <c r="P6" s="45"/>
      <c r="Q6" s="45"/>
      <c r="R6" s="45"/>
      <c r="S6" s="45"/>
      <c r="T6" s="45"/>
      <c r="U6" s="45"/>
      <c r="V6" s="45"/>
      <c r="W6" s="46"/>
      <c r="X6" s="46"/>
      <c r="Y6" s="46"/>
      <c r="Z6" s="46"/>
      <c r="AA6" s="46"/>
      <c r="AB6" s="46"/>
      <c r="AC6" s="46"/>
      <c r="AD6" s="46"/>
      <c r="AE6" s="46"/>
      <c r="AF6" s="46"/>
      <c r="AG6" s="46"/>
      <c r="AH6" s="45"/>
      <c r="AI6" s="45"/>
    </row>
    <row r="7" spans="1:45" ht="15.75" customHeight="1" x14ac:dyDescent="0.15">
      <c r="A7" s="55"/>
      <c r="B7" s="55"/>
      <c r="C7" s="55"/>
      <c r="D7" s="55"/>
      <c r="E7" s="55"/>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7"/>
      <c r="AM7" s="6"/>
      <c r="AN7" s="6"/>
      <c r="AO7" s="6"/>
      <c r="AP7" s="6"/>
      <c r="AQ7" s="6"/>
      <c r="AR7" s="6"/>
      <c r="AS7" s="6"/>
    </row>
    <row r="8" spans="1:45" ht="31.15" customHeight="1" x14ac:dyDescent="0.15">
      <c r="A8" s="500" t="s">
        <v>64</v>
      </c>
      <c r="B8" s="501"/>
      <c r="C8" s="501"/>
      <c r="D8" s="501"/>
      <c r="E8" s="501"/>
      <c r="F8" s="502" t="s">
        <v>65</v>
      </c>
      <c r="G8" s="503"/>
      <c r="H8" s="503"/>
      <c r="I8" s="503"/>
      <c r="J8" s="503"/>
      <c r="K8" s="503"/>
      <c r="L8" s="503"/>
      <c r="M8" s="503"/>
      <c r="N8" s="502" t="s">
        <v>66</v>
      </c>
      <c r="O8" s="503"/>
      <c r="P8" s="503"/>
      <c r="Q8" s="503"/>
      <c r="R8" s="503"/>
      <c r="S8" s="503"/>
      <c r="T8" s="503"/>
      <c r="U8" s="503"/>
      <c r="V8" s="503"/>
      <c r="W8" s="503"/>
      <c r="X8" s="503"/>
      <c r="Y8" s="503"/>
      <c r="Z8" s="504" t="s">
        <v>67</v>
      </c>
      <c r="AA8" s="505"/>
      <c r="AB8" s="505"/>
      <c r="AC8" s="505"/>
      <c r="AD8" s="505"/>
      <c r="AE8" s="505"/>
      <c r="AF8" s="505"/>
      <c r="AG8" s="505"/>
      <c r="AH8" s="505"/>
      <c r="AI8" s="505"/>
      <c r="AJ8" s="505"/>
      <c r="AK8" s="506"/>
    </row>
    <row r="9" spans="1:45" ht="31.15" customHeight="1" x14ac:dyDescent="0.15">
      <c r="A9" s="500"/>
      <c r="B9" s="501"/>
      <c r="C9" s="501"/>
      <c r="D9" s="501"/>
      <c r="E9" s="501"/>
      <c r="F9" s="510" t="s">
        <v>234</v>
      </c>
      <c r="G9" s="511"/>
      <c r="H9" s="511"/>
      <c r="I9" s="511"/>
      <c r="J9" s="511"/>
      <c r="K9" s="511"/>
      <c r="L9" s="511"/>
      <c r="M9" s="512"/>
      <c r="N9" s="513" t="s">
        <v>233</v>
      </c>
      <c r="O9" s="514"/>
      <c r="P9" s="514"/>
      <c r="Q9" s="514"/>
      <c r="R9" s="514"/>
      <c r="S9" s="514"/>
      <c r="T9" s="514"/>
      <c r="U9" s="514"/>
      <c r="V9" s="514"/>
      <c r="W9" s="514"/>
      <c r="X9" s="514"/>
      <c r="Y9" s="514"/>
      <c r="Z9" s="507"/>
      <c r="AA9" s="508"/>
      <c r="AB9" s="508"/>
      <c r="AC9" s="508"/>
      <c r="AD9" s="508"/>
      <c r="AE9" s="508"/>
      <c r="AF9" s="508"/>
      <c r="AG9" s="508"/>
      <c r="AH9" s="508"/>
      <c r="AI9" s="508"/>
      <c r="AJ9" s="508"/>
      <c r="AK9" s="509"/>
    </row>
    <row r="10" spans="1:45" ht="27" customHeight="1" x14ac:dyDescent="0.15">
      <c r="A10" s="485"/>
      <c r="B10" s="486"/>
      <c r="C10" s="486"/>
      <c r="D10" s="486"/>
      <c r="E10" s="487"/>
      <c r="F10" s="488"/>
      <c r="G10" s="489"/>
      <c r="H10" s="489"/>
      <c r="I10" s="490" t="s">
        <v>344</v>
      </c>
      <c r="J10" s="490"/>
      <c r="K10" s="489"/>
      <c r="L10" s="489"/>
      <c r="M10" s="489"/>
      <c r="N10" s="491" t="s">
        <v>345</v>
      </c>
      <c r="O10" s="492"/>
      <c r="P10" s="493"/>
      <c r="Q10" s="493"/>
      <c r="R10" s="47" t="s">
        <v>69</v>
      </c>
      <c r="S10" s="496" t="str">
        <f t="shared" ref="S10:S34" si="0">IF(K10="","",K10-F10-TIME(0,P10,0))</f>
        <v/>
      </c>
      <c r="T10" s="496"/>
      <c r="U10" s="496"/>
      <c r="V10" s="497"/>
      <c r="W10" s="497"/>
      <c r="X10" s="497"/>
      <c r="Y10" s="498"/>
      <c r="Z10" s="144"/>
      <c r="AA10" s="499" t="s">
        <v>369</v>
      </c>
      <c r="AB10" s="499"/>
      <c r="AC10" s="499"/>
      <c r="AD10" s="499"/>
      <c r="AE10" s="499"/>
      <c r="AF10" s="141"/>
      <c r="AG10" s="483" t="s">
        <v>370</v>
      </c>
      <c r="AH10" s="483"/>
      <c r="AI10" s="483"/>
      <c r="AJ10" s="483"/>
      <c r="AK10" s="484"/>
    </row>
    <row r="11" spans="1:45" ht="27" customHeight="1" x14ac:dyDescent="0.15">
      <c r="A11" s="485"/>
      <c r="B11" s="486"/>
      <c r="C11" s="486"/>
      <c r="D11" s="486"/>
      <c r="E11" s="487"/>
      <c r="F11" s="488"/>
      <c r="G11" s="489"/>
      <c r="H11" s="489"/>
      <c r="I11" s="490" t="s">
        <v>38</v>
      </c>
      <c r="J11" s="490"/>
      <c r="K11" s="489"/>
      <c r="L11" s="489"/>
      <c r="M11" s="489"/>
      <c r="N11" s="491" t="s">
        <v>346</v>
      </c>
      <c r="O11" s="492"/>
      <c r="P11" s="493"/>
      <c r="Q11" s="493"/>
      <c r="R11" s="47" t="s">
        <v>69</v>
      </c>
      <c r="S11" s="496" t="str">
        <f t="shared" si="0"/>
        <v/>
      </c>
      <c r="T11" s="496"/>
      <c r="U11" s="496"/>
      <c r="V11" s="497"/>
      <c r="W11" s="497"/>
      <c r="X11" s="497"/>
      <c r="Y11" s="498"/>
      <c r="Z11" s="144"/>
      <c r="AA11" s="499" t="s">
        <v>369</v>
      </c>
      <c r="AB11" s="499"/>
      <c r="AC11" s="499"/>
      <c r="AD11" s="499"/>
      <c r="AE11" s="499"/>
      <c r="AF11" s="141"/>
      <c r="AG11" s="483" t="s">
        <v>370</v>
      </c>
      <c r="AH11" s="483"/>
      <c r="AI11" s="483"/>
      <c r="AJ11" s="483"/>
      <c r="AK11" s="484"/>
    </row>
    <row r="12" spans="1:45" ht="27" customHeight="1" x14ac:dyDescent="0.15">
      <c r="A12" s="485"/>
      <c r="B12" s="486"/>
      <c r="C12" s="486"/>
      <c r="D12" s="486"/>
      <c r="E12" s="487"/>
      <c r="F12" s="488"/>
      <c r="G12" s="489"/>
      <c r="H12" s="489"/>
      <c r="I12" s="490" t="s">
        <v>38</v>
      </c>
      <c r="J12" s="490"/>
      <c r="K12" s="489"/>
      <c r="L12" s="489"/>
      <c r="M12" s="489"/>
      <c r="N12" s="491" t="s">
        <v>345</v>
      </c>
      <c r="O12" s="492"/>
      <c r="P12" s="493"/>
      <c r="Q12" s="493"/>
      <c r="R12" s="47" t="s">
        <v>69</v>
      </c>
      <c r="S12" s="496" t="str">
        <f t="shared" si="0"/>
        <v/>
      </c>
      <c r="T12" s="496"/>
      <c r="U12" s="496"/>
      <c r="V12" s="497"/>
      <c r="W12" s="497"/>
      <c r="X12" s="497"/>
      <c r="Y12" s="498"/>
      <c r="Z12" s="144"/>
      <c r="AA12" s="499" t="s">
        <v>369</v>
      </c>
      <c r="AB12" s="499"/>
      <c r="AC12" s="499"/>
      <c r="AD12" s="499"/>
      <c r="AE12" s="499"/>
      <c r="AF12" s="141"/>
      <c r="AG12" s="483" t="s">
        <v>370</v>
      </c>
      <c r="AH12" s="483"/>
      <c r="AI12" s="483"/>
      <c r="AJ12" s="483"/>
      <c r="AK12" s="484"/>
    </row>
    <row r="13" spans="1:45" ht="27" customHeight="1" x14ac:dyDescent="0.15">
      <c r="A13" s="485"/>
      <c r="B13" s="486"/>
      <c r="C13" s="486"/>
      <c r="D13" s="486"/>
      <c r="E13" s="487"/>
      <c r="F13" s="488"/>
      <c r="G13" s="489"/>
      <c r="H13" s="489"/>
      <c r="I13" s="490" t="s">
        <v>347</v>
      </c>
      <c r="J13" s="490"/>
      <c r="K13" s="489"/>
      <c r="L13" s="489"/>
      <c r="M13" s="489"/>
      <c r="N13" s="491" t="s">
        <v>345</v>
      </c>
      <c r="O13" s="492"/>
      <c r="P13" s="493"/>
      <c r="Q13" s="493"/>
      <c r="R13" s="47" t="s">
        <v>69</v>
      </c>
      <c r="S13" s="496" t="str">
        <f t="shared" si="0"/>
        <v/>
      </c>
      <c r="T13" s="496"/>
      <c r="U13" s="496"/>
      <c r="V13" s="497"/>
      <c r="W13" s="497"/>
      <c r="X13" s="497"/>
      <c r="Y13" s="498"/>
      <c r="Z13" s="144"/>
      <c r="AA13" s="499" t="s">
        <v>369</v>
      </c>
      <c r="AB13" s="499"/>
      <c r="AC13" s="499"/>
      <c r="AD13" s="499"/>
      <c r="AE13" s="499"/>
      <c r="AF13" s="141"/>
      <c r="AG13" s="483" t="s">
        <v>370</v>
      </c>
      <c r="AH13" s="483"/>
      <c r="AI13" s="483"/>
      <c r="AJ13" s="483"/>
      <c r="AK13" s="484"/>
    </row>
    <row r="14" spans="1:45" ht="27" customHeight="1" x14ac:dyDescent="0.15">
      <c r="A14" s="485"/>
      <c r="B14" s="486"/>
      <c r="C14" s="486"/>
      <c r="D14" s="486"/>
      <c r="E14" s="487"/>
      <c r="F14" s="488"/>
      <c r="G14" s="489"/>
      <c r="H14" s="489"/>
      <c r="I14" s="490" t="s">
        <v>344</v>
      </c>
      <c r="J14" s="490"/>
      <c r="K14" s="489"/>
      <c r="L14" s="489"/>
      <c r="M14" s="489"/>
      <c r="N14" s="491" t="s">
        <v>68</v>
      </c>
      <c r="O14" s="492"/>
      <c r="P14" s="493"/>
      <c r="Q14" s="493"/>
      <c r="R14" s="47" t="s">
        <v>69</v>
      </c>
      <c r="S14" s="496" t="str">
        <f t="shared" si="0"/>
        <v/>
      </c>
      <c r="T14" s="496"/>
      <c r="U14" s="496"/>
      <c r="V14" s="497"/>
      <c r="W14" s="497"/>
      <c r="X14" s="497"/>
      <c r="Y14" s="498"/>
      <c r="Z14" s="144"/>
      <c r="AA14" s="499" t="s">
        <v>369</v>
      </c>
      <c r="AB14" s="499"/>
      <c r="AC14" s="499"/>
      <c r="AD14" s="499"/>
      <c r="AE14" s="499"/>
      <c r="AF14" s="141"/>
      <c r="AG14" s="483" t="s">
        <v>370</v>
      </c>
      <c r="AH14" s="483"/>
      <c r="AI14" s="483"/>
      <c r="AJ14" s="483"/>
      <c r="AK14" s="484"/>
    </row>
    <row r="15" spans="1:45" ht="27" customHeight="1" x14ac:dyDescent="0.15">
      <c r="A15" s="485"/>
      <c r="B15" s="486"/>
      <c r="C15" s="486"/>
      <c r="D15" s="486"/>
      <c r="E15" s="487"/>
      <c r="F15" s="488"/>
      <c r="G15" s="489"/>
      <c r="H15" s="489"/>
      <c r="I15" s="490" t="s">
        <v>38</v>
      </c>
      <c r="J15" s="490"/>
      <c r="K15" s="489"/>
      <c r="L15" s="489"/>
      <c r="M15" s="489"/>
      <c r="N15" s="491" t="s">
        <v>345</v>
      </c>
      <c r="O15" s="492"/>
      <c r="P15" s="493"/>
      <c r="Q15" s="493"/>
      <c r="R15" s="47" t="s">
        <v>69</v>
      </c>
      <c r="S15" s="496" t="str">
        <f t="shared" si="0"/>
        <v/>
      </c>
      <c r="T15" s="496"/>
      <c r="U15" s="496"/>
      <c r="V15" s="497"/>
      <c r="W15" s="497"/>
      <c r="X15" s="497"/>
      <c r="Y15" s="498"/>
      <c r="Z15" s="144"/>
      <c r="AA15" s="499" t="s">
        <v>369</v>
      </c>
      <c r="AB15" s="499"/>
      <c r="AC15" s="499"/>
      <c r="AD15" s="499"/>
      <c r="AE15" s="499"/>
      <c r="AF15" s="141"/>
      <c r="AG15" s="483" t="s">
        <v>370</v>
      </c>
      <c r="AH15" s="483"/>
      <c r="AI15" s="483"/>
      <c r="AJ15" s="483"/>
      <c r="AK15" s="484"/>
    </row>
    <row r="16" spans="1:45" ht="27" customHeight="1" x14ac:dyDescent="0.15">
      <c r="A16" s="485"/>
      <c r="B16" s="486"/>
      <c r="C16" s="486"/>
      <c r="D16" s="486"/>
      <c r="E16" s="487"/>
      <c r="F16" s="488"/>
      <c r="G16" s="489"/>
      <c r="H16" s="489"/>
      <c r="I16" s="490" t="s">
        <v>348</v>
      </c>
      <c r="J16" s="490"/>
      <c r="K16" s="489"/>
      <c r="L16" s="489"/>
      <c r="M16" s="489"/>
      <c r="N16" s="491" t="s">
        <v>349</v>
      </c>
      <c r="O16" s="492"/>
      <c r="P16" s="493"/>
      <c r="Q16" s="493"/>
      <c r="R16" s="47" t="s">
        <v>69</v>
      </c>
      <c r="S16" s="496" t="str">
        <f t="shared" si="0"/>
        <v/>
      </c>
      <c r="T16" s="496"/>
      <c r="U16" s="496"/>
      <c r="V16" s="497"/>
      <c r="W16" s="497"/>
      <c r="X16" s="497"/>
      <c r="Y16" s="498"/>
      <c r="Z16" s="144"/>
      <c r="AA16" s="499" t="s">
        <v>369</v>
      </c>
      <c r="AB16" s="499"/>
      <c r="AC16" s="499"/>
      <c r="AD16" s="499"/>
      <c r="AE16" s="499"/>
      <c r="AF16" s="141"/>
      <c r="AG16" s="483" t="s">
        <v>370</v>
      </c>
      <c r="AH16" s="483"/>
      <c r="AI16" s="483"/>
      <c r="AJ16" s="483"/>
      <c r="AK16" s="484"/>
    </row>
    <row r="17" spans="1:37" ht="27" customHeight="1" x14ac:dyDescent="0.15">
      <c r="A17" s="485"/>
      <c r="B17" s="486"/>
      <c r="C17" s="486"/>
      <c r="D17" s="486"/>
      <c r="E17" s="487"/>
      <c r="F17" s="488"/>
      <c r="G17" s="489"/>
      <c r="H17" s="489"/>
      <c r="I17" s="490" t="s">
        <v>38</v>
      </c>
      <c r="J17" s="490"/>
      <c r="K17" s="489"/>
      <c r="L17" s="489"/>
      <c r="M17" s="489"/>
      <c r="N17" s="491" t="s">
        <v>68</v>
      </c>
      <c r="O17" s="492"/>
      <c r="P17" s="493"/>
      <c r="Q17" s="493"/>
      <c r="R17" s="47" t="s">
        <v>69</v>
      </c>
      <c r="S17" s="496" t="str">
        <f t="shared" si="0"/>
        <v/>
      </c>
      <c r="T17" s="496"/>
      <c r="U17" s="496"/>
      <c r="V17" s="497"/>
      <c r="W17" s="497"/>
      <c r="X17" s="497"/>
      <c r="Y17" s="498"/>
      <c r="Z17" s="144"/>
      <c r="AA17" s="499" t="s">
        <v>369</v>
      </c>
      <c r="AB17" s="499"/>
      <c r="AC17" s="499"/>
      <c r="AD17" s="499"/>
      <c r="AE17" s="499"/>
      <c r="AF17" s="141"/>
      <c r="AG17" s="483" t="s">
        <v>370</v>
      </c>
      <c r="AH17" s="483"/>
      <c r="AI17" s="483"/>
      <c r="AJ17" s="483"/>
      <c r="AK17" s="484"/>
    </row>
    <row r="18" spans="1:37" ht="27" customHeight="1" x14ac:dyDescent="0.15">
      <c r="A18" s="485"/>
      <c r="B18" s="486"/>
      <c r="C18" s="486"/>
      <c r="D18" s="486"/>
      <c r="E18" s="487"/>
      <c r="F18" s="488"/>
      <c r="G18" s="489"/>
      <c r="H18" s="489"/>
      <c r="I18" s="490" t="s">
        <v>38</v>
      </c>
      <c r="J18" s="490"/>
      <c r="K18" s="489"/>
      <c r="L18" s="489"/>
      <c r="M18" s="489"/>
      <c r="N18" s="491" t="s">
        <v>68</v>
      </c>
      <c r="O18" s="492"/>
      <c r="P18" s="493"/>
      <c r="Q18" s="493"/>
      <c r="R18" s="47" t="s">
        <v>69</v>
      </c>
      <c r="S18" s="496" t="str">
        <f t="shared" si="0"/>
        <v/>
      </c>
      <c r="T18" s="496"/>
      <c r="U18" s="496"/>
      <c r="V18" s="497"/>
      <c r="W18" s="497"/>
      <c r="X18" s="497"/>
      <c r="Y18" s="498"/>
      <c r="Z18" s="144"/>
      <c r="AA18" s="499" t="s">
        <v>369</v>
      </c>
      <c r="AB18" s="499"/>
      <c r="AC18" s="499"/>
      <c r="AD18" s="499"/>
      <c r="AE18" s="499"/>
      <c r="AF18" s="141"/>
      <c r="AG18" s="483" t="s">
        <v>370</v>
      </c>
      <c r="AH18" s="483"/>
      <c r="AI18" s="483"/>
      <c r="AJ18" s="483"/>
      <c r="AK18" s="484"/>
    </row>
    <row r="19" spans="1:37" ht="27" customHeight="1" x14ac:dyDescent="0.15">
      <c r="A19" s="485"/>
      <c r="B19" s="486"/>
      <c r="C19" s="486"/>
      <c r="D19" s="486"/>
      <c r="E19" s="487"/>
      <c r="F19" s="488"/>
      <c r="G19" s="489"/>
      <c r="H19" s="489"/>
      <c r="I19" s="490" t="s">
        <v>38</v>
      </c>
      <c r="J19" s="490"/>
      <c r="K19" s="489"/>
      <c r="L19" s="489"/>
      <c r="M19" s="489"/>
      <c r="N19" s="491" t="s">
        <v>68</v>
      </c>
      <c r="O19" s="492"/>
      <c r="P19" s="493"/>
      <c r="Q19" s="493"/>
      <c r="R19" s="47" t="s">
        <v>69</v>
      </c>
      <c r="S19" s="496" t="str">
        <f t="shared" si="0"/>
        <v/>
      </c>
      <c r="T19" s="496"/>
      <c r="U19" s="496"/>
      <c r="V19" s="497"/>
      <c r="W19" s="497"/>
      <c r="X19" s="497"/>
      <c r="Y19" s="498"/>
      <c r="Z19" s="144"/>
      <c r="AA19" s="499" t="s">
        <v>369</v>
      </c>
      <c r="AB19" s="499"/>
      <c r="AC19" s="499"/>
      <c r="AD19" s="499"/>
      <c r="AE19" s="499"/>
      <c r="AF19" s="141"/>
      <c r="AG19" s="483" t="s">
        <v>370</v>
      </c>
      <c r="AH19" s="483"/>
      <c r="AI19" s="483"/>
      <c r="AJ19" s="483"/>
      <c r="AK19" s="484"/>
    </row>
    <row r="20" spans="1:37" ht="27" customHeight="1" x14ac:dyDescent="0.15">
      <c r="A20" s="485"/>
      <c r="B20" s="486"/>
      <c r="C20" s="486"/>
      <c r="D20" s="486"/>
      <c r="E20" s="487"/>
      <c r="F20" s="488"/>
      <c r="G20" s="489"/>
      <c r="H20" s="489"/>
      <c r="I20" s="490" t="s">
        <v>38</v>
      </c>
      <c r="J20" s="490"/>
      <c r="K20" s="489"/>
      <c r="L20" s="489"/>
      <c r="M20" s="489"/>
      <c r="N20" s="491" t="s">
        <v>68</v>
      </c>
      <c r="O20" s="492"/>
      <c r="P20" s="493"/>
      <c r="Q20" s="493"/>
      <c r="R20" s="47" t="s">
        <v>69</v>
      </c>
      <c r="S20" s="496" t="str">
        <f t="shared" si="0"/>
        <v/>
      </c>
      <c r="T20" s="496"/>
      <c r="U20" s="496"/>
      <c r="V20" s="497"/>
      <c r="W20" s="497"/>
      <c r="X20" s="497"/>
      <c r="Y20" s="498"/>
      <c r="Z20" s="144"/>
      <c r="AA20" s="499" t="s">
        <v>369</v>
      </c>
      <c r="AB20" s="499"/>
      <c r="AC20" s="499"/>
      <c r="AD20" s="499"/>
      <c r="AE20" s="499"/>
      <c r="AF20" s="141"/>
      <c r="AG20" s="483" t="s">
        <v>370</v>
      </c>
      <c r="AH20" s="483"/>
      <c r="AI20" s="483"/>
      <c r="AJ20" s="483"/>
      <c r="AK20" s="484"/>
    </row>
    <row r="21" spans="1:37" ht="27" customHeight="1" x14ac:dyDescent="0.15">
      <c r="A21" s="485"/>
      <c r="B21" s="486"/>
      <c r="C21" s="486"/>
      <c r="D21" s="486"/>
      <c r="E21" s="487"/>
      <c r="F21" s="488"/>
      <c r="G21" s="489"/>
      <c r="H21" s="489"/>
      <c r="I21" s="490" t="s">
        <v>38</v>
      </c>
      <c r="J21" s="490"/>
      <c r="K21" s="489"/>
      <c r="L21" s="489"/>
      <c r="M21" s="489"/>
      <c r="N21" s="491" t="s">
        <v>68</v>
      </c>
      <c r="O21" s="492"/>
      <c r="P21" s="493"/>
      <c r="Q21" s="493"/>
      <c r="R21" s="47" t="s">
        <v>69</v>
      </c>
      <c r="S21" s="496" t="str">
        <f t="shared" si="0"/>
        <v/>
      </c>
      <c r="T21" s="496"/>
      <c r="U21" s="496"/>
      <c r="V21" s="497"/>
      <c r="W21" s="497"/>
      <c r="X21" s="497"/>
      <c r="Y21" s="498"/>
      <c r="Z21" s="144"/>
      <c r="AA21" s="499" t="s">
        <v>369</v>
      </c>
      <c r="AB21" s="499"/>
      <c r="AC21" s="499"/>
      <c r="AD21" s="499"/>
      <c r="AE21" s="499"/>
      <c r="AF21" s="141"/>
      <c r="AG21" s="483" t="s">
        <v>370</v>
      </c>
      <c r="AH21" s="483"/>
      <c r="AI21" s="483"/>
      <c r="AJ21" s="483"/>
      <c r="AK21" s="484"/>
    </row>
    <row r="22" spans="1:37" ht="27" customHeight="1" x14ac:dyDescent="0.15">
      <c r="A22" s="485"/>
      <c r="B22" s="486"/>
      <c r="C22" s="486"/>
      <c r="D22" s="486"/>
      <c r="E22" s="487"/>
      <c r="F22" s="488"/>
      <c r="G22" s="489"/>
      <c r="H22" s="489"/>
      <c r="I22" s="490" t="s">
        <v>38</v>
      </c>
      <c r="J22" s="490"/>
      <c r="K22" s="489"/>
      <c r="L22" s="489"/>
      <c r="M22" s="489"/>
      <c r="N22" s="491" t="s">
        <v>68</v>
      </c>
      <c r="O22" s="492"/>
      <c r="P22" s="493"/>
      <c r="Q22" s="493"/>
      <c r="R22" s="47" t="s">
        <v>69</v>
      </c>
      <c r="S22" s="496" t="str">
        <f t="shared" si="0"/>
        <v/>
      </c>
      <c r="T22" s="496"/>
      <c r="U22" s="496"/>
      <c r="V22" s="497"/>
      <c r="W22" s="497"/>
      <c r="X22" s="497"/>
      <c r="Y22" s="498"/>
      <c r="Z22" s="144"/>
      <c r="AA22" s="499" t="s">
        <v>369</v>
      </c>
      <c r="AB22" s="499"/>
      <c r="AC22" s="499"/>
      <c r="AD22" s="499"/>
      <c r="AE22" s="499"/>
      <c r="AF22" s="141"/>
      <c r="AG22" s="483" t="s">
        <v>370</v>
      </c>
      <c r="AH22" s="483"/>
      <c r="AI22" s="483"/>
      <c r="AJ22" s="483"/>
      <c r="AK22" s="484"/>
    </row>
    <row r="23" spans="1:37" ht="27" customHeight="1" x14ac:dyDescent="0.15">
      <c r="A23" s="485"/>
      <c r="B23" s="486"/>
      <c r="C23" s="486"/>
      <c r="D23" s="486"/>
      <c r="E23" s="487"/>
      <c r="F23" s="488"/>
      <c r="G23" s="489"/>
      <c r="H23" s="489"/>
      <c r="I23" s="490" t="s">
        <v>38</v>
      </c>
      <c r="J23" s="490"/>
      <c r="K23" s="489"/>
      <c r="L23" s="489"/>
      <c r="M23" s="489"/>
      <c r="N23" s="491" t="s">
        <v>68</v>
      </c>
      <c r="O23" s="492"/>
      <c r="P23" s="493"/>
      <c r="Q23" s="493"/>
      <c r="R23" s="47" t="s">
        <v>69</v>
      </c>
      <c r="S23" s="496" t="str">
        <f t="shared" si="0"/>
        <v/>
      </c>
      <c r="T23" s="496"/>
      <c r="U23" s="496"/>
      <c r="V23" s="497"/>
      <c r="W23" s="497"/>
      <c r="X23" s="497"/>
      <c r="Y23" s="498"/>
      <c r="Z23" s="144"/>
      <c r="AA23" s="499" t="s">
        <v>369</v>
      </c>
      <c r="AB23" s="499"/>
      <c r="AC23" s="499"/>
      <c r="AD23" s="499"/>
      <c r="AE23" s="499"/>
      <c r="AF23" s="141"/>
      <c r="AG23" s="483" t="s">
        <v>370</v>
      </c>
      <c r="AH23" s="483"/>
      <c r="AI23" s="483"/>
      <c r="AJ23" s="483"/>
      <c r="AK23" s="484"/>
    </row>
    <row r="24" spans="1:37" ht="27" customHeight="1" x14ac:dyDescent="0.15">
      <c r="A24" s="485"/>
      <c r="B24" s="486"/>
      <c r="C24" s="486"/>
      <c r="D24" s="486"/>
      <c r="E24" s="487"/>
      <c r="F24" s="488"/>
      <c r="G24" s="489"/>
      <c r="H24" s="489"/>
      <c r="I24" s="490" t="s">
        <v>38</v>
      </c>
      <c r="J24" s="490"/>
      <c r="K24" s="489"/>
      <c r="L24" s="489"/>
      <c r="M24" s="489"/>
      <c r="N24" s="491" t="s">
        <v>68</v>
      </c>
      <c r="O24" s="492"/>
      <c r="P24" s="493"/>
      <c r="Q24" s="493"/>
      <c r="R24" s="47" t="s">
        <v>69</v>
      </c>
      <c r="S24" s="496" t="str">
        <f t="shared" si="0"/>
        <v/>
      </c>
      <c r="T24" s="496"/>
      <c r="U24" s="496"/>
      <c r="V24" s="497"/>
      <c r="W24" s="497"/>
      <c r="X24" s="497"/>
      <c r="Y24" s="498"/>
      <c r="Z24" s="144"/>
      <c r="AA24" s="499" t="s">
        <v>369</v>
      </c>
      <c r="AB24" s="499"/>
      <c r="AC24" s="499"/>
      <c r="AD24" s="499"/>
      <c r="AE24" s="499"/>
      <c r="AF24" s="141"/>
      <c r="AG24" s="483" t="s">
        <v>370</v>
      </c>
      <c r="AH24" s="483"/>
      <c r="AI24" s="483"/>
      <c r="AJ24" s="483"/>
      <c r="AK24" s="484"/>
    </row>
    <row r="25" spans="1:37" ht="27" customHeight="1" x14ac:dyDescent="0.15">
      <c r="A25" s="485"/>
      <c r="B25" s="486"/>
      <c r="C25" s="486"/>
      <c r="D25" s="486"/>
      <c r="E25" s="487"/>
      <c r="F25" s="488"/>
      <c r="G25" s="489"/>
      <c r="H25" s="489"/>
      <c r="I25" s="490" t="s">
        <v>38</v>
      </c>
      <c r="J25" s="490"/>
      <c r="K25" s="489"/>
      <c r="L25" s="489"/>
      <c r="M25" s="489"/>
      <c r="N25" s="491" t="s">
        <v>68</v>
      </c>
      <c r="O25" s="492"/>
      <c r="P25" s="493"/>
      <c r="Q25" s="493"/>
      <c r="R25" s="47" t="s">
        <v>69</v>
      </c>
      <c r="S25" s="496" t="str">
        <f t="shared" si="0"/>
        <v/>
      </c>
      <c r="T25" s="496"/>
      <c r="U25" s="496"/>
      <c r="V25" s="497"/>
      <c r="W25" s="497"/>
      <c r="X25" s="497"/>
      <c r="Y25" s="498"/>
      <c r="Z25" s="144"/>
      <c r="AA25" s="499" t="s">
        <v>369</v>
      </c>
      <c r="AB25" s="499"/>
      <c r="AC25" s="499"/>
      <c r="AD25" s="499"/>
      <c r="AE25" s="499"/>
      <c r="AF25" s="141"/>
      <c r="AG25" s="483" t="s">
        <v>370</v>
      </c>
      <c r="AH25" s="483"/>
      <c r="AI25" s="483"/>
      <c r="AJ25" s="483"/>
      <c r="AK25" s="484"/>
    </row>
    <row r="26" spans="1:37" ht="27" customHeight="1" x14ac:dyDescent="0.15">
      <c r="A26" s="485"/>
      <c r="B26" s="486"/>
      <c r="C26" s="486"/>
      <c r="D26" s="486"/>
      <c r="E26" s="487"/>
      <c r="F26" s="488"/>
      <c r="G26" s="489"/>
      <c r="H26" s="489"/>
      <c r="I26" s="490" t="s">
        <v>38</v>
      </c>
      <c r="J26" s="490"/>
      <c r="K26" s="489"/>
      <c r="L26" s="489"/>
      <c r="M26" s="489"/>
      <c r="N26" s="491" t="s">
        <v>68</v>
      </c>
      <c r="O26" s="492"/>
      <c r="P26" s="493"/>
      <c r="Q26" s="493"/>
      <c r="R26" s="47" t="s">
        <v>69</v>
      </c>
      <c r="S26" s="496" t="str">
        <f t="shared" si="0"/>
        <v/>
      </c>
      <c r="T26" s="496"/>
      <c r="U26" s="496"/>
      <c r="V26" s="497"/>
      <c r="W26" s="497"/>
      <c r="X26" s="497"/>
      <c r="Y26" s="498"/>
      <c r="Z26" s="144"/>
      <c r="AA26" s="499" t="s">
        <v>369</v>
      </c>
      <c r="AB26" s="499"/>
      <c r="AC26" s="499"/>
      <c r="AD26" s="499"/>
      <c r="AE26" s="499"/>
      <c r="AF26" s="141"/>
      <c r="AG26" s="483" t="s">
        <v>370</v>
      </c>
      <c r="AH26" s="483"/>
      <c r="AI26" s="483"/>
      <c r="AJ26" s="483"/>
      <c r="AK26" s="484"/>
    </row>
    <row r="27" spans="1:37" ht="27" customHeight="1" x14ac:dyDescent="0.15">
      <c r="A27" s="485"/>
      <c r="B27" s="486"/>
      <c r="C27" s="486"/>
      <c r="D27" s="486"/>
      <c r="E27" s="487"/>
      <c r="F27" s="488"/>
      <c r="G27" s="489"/>
      <c r="H27" s="489"/>
      <c r="I27" s="490" t="s">
        <v>38</v>
      </c>
      <c r="J27" s="490"/>
      <c r="K27" s="489"/>
      <c r="L27" s="489"/>
      <c r="M27" s="489"/>
      <c r="N27" s="491" t="s">
        <v>68</v>
      </c>
      <c r="O27" s="492"/>
      <c r="P27" s="493"/>
      <c r="Q27" s="493"/>
      <c r="R27" s="47" t="s">
        <v>69</v>
      </c>
      <c r="S27" s="496" t="str">
        <f t="shared" si="0"/>
        <v/>
      </c>
      <c r="T27" s="496"/>
      <c r="U27" s="496"/>
      <c r="V27" s="497"/>
      <c r="W27" s="497"/>
      <c r="X27" s="497"/>
      <c r="Y27" s="498"/>
      <c r="Z27" s="144"/>
      <c r="AA27" s="499" t="s">
        <v>369</v>
      </c>
      <c r="AB27" s="499"/>
      <c r="AC27" s="499"/>
      <c r="AD27" s="499"/>
      <c r="AE27" s="499"/>
      <c r="AF27" s="141"/>
      <c r="AG27" s="483" t="s">
        <v>370</v>
      </c>
      <c r="AH27" s="483"/>
      <c r="AI27" s="483"/>
      <c r="AJ27" s="483"/>
      <c r="AK27" s="484"/>
    </row>
    <row r="28" spans="1:37" ht="27" customHeight="1" x14ac:dyDescent="0.15">
      <c r="A28" s="485"/>
      <c r="B28" s="486"/>
      <c r="C28" s="486"/>
      <c r="D28" s="486"/>
      <c r="E28" s="487"/>
      <c r="F28" s="488"/>
      <c r="G28" s="489"/>
      <c r="H28" s="489"/>
      <c r="I28" s="490" t="s">
        <v>38</v>
      </c>
      <c r="J28" s="490"/>
      <c r="K28" s="489"/>
      <c r="L28" s="489"/>
      <c r="M28" s="489"/>
      <c r="N28" s="491" t="s">
        <v>68</v>
      </c>
      <c r="O28" s="492"/>
      <c r="P28" s="493"/>
      <c r="Q28" s="493"/>
      <c r="R28" s="47" t="s">
        <v>69</v>
      </c>
      <c r="S28" s="496" t="str">
        <f t="shared" si="0"/>
        <v/>
      </c>
      <c r="T28" s="496"/>
      <c r="U28" s="496"/>
      <c r="V28" s="497"/>
      <c r="W28" s="497"/>
      <c r="X28" s="497"/>
      <c r="Y28" s="498"/>
      <c r="Z28" s="144"/>
      <c r="AA28" s="499" t="s">
        <v>369</v>
      </c>
      <c r="AB28" s="499"/>
      <c r="AC28" s="499"/>
      <c r="AD28" s="499"/>
      <c r="AE28" s="499"/>
      <c r="AF28" s="141"/>
      <c r="AG28" s="483" t="s">
        <v>370</v>
      </c>
      <c r="AH28" s="483"/>
      <c r="AI28" s="483"/>
      <c r="AJ28" s="483"/>
      <c r="AK28" s="484"/>
    </row>
    <row r="29" spans="1:37" ht="27" customHeight="1" x14ac:dyDescent="0.15">
      <c r="A29" s="485"/>
      <c r="B29" s="486"/>
      <c r="C29" s="486"/>
      <c r="D29" s="486"/>
      <c r="E29" s="487"/>
      <c r="F29" s="488"/>
      <c r="G29" s="489"/>
      <c r="H29" s="489"/>
      <c r="I29" s="490" t="s">
        <v>38</v>
      </c>
      <c r="J29" s="490"/>
      <c r="K29" s="489"/>
      <c r="L29" s="489"/>
      <c r="M29" s="489"/>
      <c r="N29" s="491" t="s">
        <v>68</v>
      </c>
      <c r="O29" s="492"/>
      <c r="P29" s="493"/>
      <c r="Q29" s="493"/>
      <c r="R29" s="47" t="s">
        <v>69</v>
      </c>
      <c r="S29" s="496" t="str">
        <f t="shared" si="0"/>
        <v/>
      </c>
      <c r="T29" s="496"/>
      <c r="U29" s="496"/>
      <c r="V29" s="497"/>
      <c r="W29" s="497"/>
      <c r="X29" s="497"/>
      <c r="Y29" s="498"/>
      <c r="Z29" s="144"/>
      <c r="AA29" s="499" t="s">
        <v>369</v>
      </c>
      <c r="AB29" s="499"/>
      <c r="AC29" s="499"/>
      <c r="AD29" s="499"/>
      <c r="AE29" s="499"/>
      <c r="AF29" s="141"/>
      <c r="AG29" s="483" t="s">
        <v>370</v>
      </c>
      <c r="AH29" s="483"/>
      <c r="AI29" s="483"/>
      <c r="AJ29" s="483"/>
      <c r="AK29" s="484"/>
    </row>
    <row r="30" spans="1:37" ht="27" customHeight="1" x14ac:dyDescent="0.15">
      <c r="A30" s="485"/>
      <c r="B30" s="486"/>
      <c r="C30" s="486"/>
      <c r="D30" s="486"/>
      <c r="E30" s="487"/>
      <c r="F30" s="488"/>
      <c r="G30" s="489"/>
      <c r="H30" s="489"/>
      <c r="I30" s="490" t="s">
        <v>38</v>
      </c>
      <c r="J30" s="490"/>
      <c r="K30" s="489"/>
      <c r="L30" s="489"/>
      <c r="M30" s="489"/>
      <c r="N30" s="491" t="s">
        <v>68</v>
      </c>
      <c r="O30" s="492"/>
      <c r="P30" s="493"/>
      <c r="Q30" s="493"/>
      <c r="R30" s="47" t="s">
        <v>69</v>
      </c>
      <c r="S30" s="496" t="str">
        <f t="shared" si="0"/>
        <v/>
      </c>
      <c r="T30" s="496"/>
      <c r="U30" s="496"/>
      <c r="V30" s="497"/>
      <c r="W30" s="497"/>
      <c r="X30" s="497"/>
      <c r="Y30" s="498"/>
      <c r="Z30" s="144"/>
      <c r="AA30" s="499" t="s">
        <v>369</v>
      </c>
      <c r="AB30" s="499"/>
      <c r="AC30" s="499"/>
      <c r="AD30" s="499"/>
      <c r="AE30" s="499"/>
      <c r="AF30" s="141"/>
      <c r="AG30" s="483" t="s">
        <v>370</v>
      </c>
      <c r="AH30" s="483"/>
      <c r="AI30" s="483"/>
      <c r="AJ30" s="483"/>
      <c r="AK30" s="484"/>
    </row>
    <row r="31" spans="1:37" ht="27" customHeight="1" x14ac:dyDescent="0.15">
      <c r="A31" s="485"/>
      <c r="B31" s="486"/>
      <c r="C31" s="486"/>
      <c r="D31" s="486"/>
      <c r="E31" s="487"/>
      <c r="F31" s="488"/>
      <c r="G31" s="489"/>
      <c r="H31" s="489"/>
      <c r="I31" s="490" t="s">
        <v>38</v>
      </c>
      <c r="J31" s="490"/>
      <c r="K31" s="489"/>
      <c r="L31" s="489"/>
      <c r="M31" s="489"/>
      <c r="N31" s="491" t="s">
        <v>68</v>
      </c>
      <c r="O31" s="492"/>
      <c r="P31" s="493"/>
      <c r="Q31" s="493"/>
      <c r="R31" s="47" t="s">
        <v>69</v>
      </c>
      <c r="S31" s="496" t="str">
        <f t="shared" si="0"/>
        <v/>
      </c>
      <c r="T31" s="496"/>
      <c r="U31" s="496"/>
      <c r="V31" s="497"/>
      <c r="W31" s="497"/>
      <c r="X31" s="497"/>
      <c r="Y31" s="498"/>
      <c r="Z31" s="144"/>
      <c r="AA31" s="499" t="s">
        <v>369</v>
      </c>
      <c r="AB31" s="499"/>
      <c r="AC31" s="499"/>
      <c r="AD31" s="499"/>
      <c r="AE31" s="499"/>
      <c r="AF31" s="141"/>
      <c r="AG31" s="483" t="s">
        <v>370</v>
      </c>
      <c r="AH31" s="483"/>
      <c r="AI31" s="483"/>
      <c r="AJ31" s="483"/>
      <c r="AK31" s="484"/>
    </row>
    <row r="32" spans="1:37" ht="27" customHeight="1" x14ac:dyDescent="0.15">
      <c r="A32" s="485"/>
      <c r="B32" s="486"/>
      <c r="C32" s="486"/>
      <c r="D32" s="486"/>
      <c r="E32" s="487"/>
      <c r="F32" s="488"/>
      <c r="G32" s="489"/>
      <c r="H32" s="489"/>
      <c r="I32" s="490" t="s">
        <v>38</v>
      </c>
      <c r="J32" s="490"/>
      <c r="K32" s="489"/>
      <c r="L32" s="489"/>
      <c r="M32" s="489"/>
      <c r="N32" s="491" t="s">
        <v>68</v>
      </c>
      <c r="O32" s="492"/>
      <c r="P32" s="493"/>
      <c r="Q32" s="493"/>
      <c r="R32" s="47" t="s">
        <v>69</v>
      </c>
      <c r="S32" s="496" t="str">
        <f t="shared" si="0"/>
        <v/>
      </c>
      <c r="T32" s="496"/>
      <c r="U32" s="496"/>
      <c r="V32" s="497"/>
      <c r="W32" s="497"/>
      <c r="X32" s="497"/>
      <c r="Y32" s="498"/>
      <c r="Z32" s="144"/>
      <c r="AA32" s="499" t="s">
        <v>369</v>
      </c>
      <c r="AB32" s="499"/>
      <c r="AC32" s="499"/>
      <c r="AD32" s="499"/>
      <c r="AE32" s="499"/>
      <c r="AF32" s="141"/>
      <c r="AG32" s="483" t="s">
        <v>370</v>
      </c>
      <c r="AH32" s="483"/>
      <c r="AI32" s="483"/>
      <c r="AJ32" s="483"/>
      <c r="AK32" s="484"/>
    </row>
    <row r="33" spans="1:37" ht="27" customHeight="1" x14ac:dyDescent="0.15">
      <c r="A33" s="485"/>
      <c r="B33" s="486"/>
      <c r="C33" s="486"/>
      <c r="D33" s="486"/>
      <c r="E33" s="487"/>
      <c r="F33" s="488"/>
      <c r="G33" s="489"/>
      <c r="H33" s="489"/>
      <c r="I33" s="490" t="s">
        <v>38</v>
      </c>
      <c r="J33" s="490"/>
      <c r="K33" s="489"/>
      <c r="L33" s="489"/>
      <c r="M33" s="489"/>
      <c r="N33" s="491" t="s">
        <v>68</v>
      </c>
      <c r="O33" s="492"/>
      <c r="P33" s="493"/>
      <c r="Q33" s="493"/>
      <c r="R33" s="47" t="s">
        <v>69</v>
      </c>
      <c r="S33" s="496" t="str">
        <f t="shared" si="0"/>
        <v/>
      </c>
      <c r="T33" s="496"/>
      <c r="U33" s="496"/>
      <c r="V33" s="497"/>
      <c r="W33" s="497"/>
      <c r="X33" s="497"/>
      <c r="Y33" s="498"/>
      <c r="Z33" s="144"/>
      <c r="AA33" s="499" t="s">
        <v>369</v>
      </c>
      <c r="AB33" s="499"/>
      <c r="AC33" s="499"/>
      <c r="AD33" s="499"/>
      <c r="AE33" s="499"/>
      <c r="AF33" s="141"/>
      <c r="AG33" s="483" t="s">
        <v>370</v>
      </c>
      <c r="AH33" s="483"/>
      <c r="AI33" s="483"/>
      <c r="AJ33" s="483"/>
      <c r="AK33" s="484"/>
    </row>
    <row r="34" spans="1:37" ht="27" customHeight="1" x14ac:dyDescent="0.15">
      <c r="A34" s="485"/>
      <c r="B34" s="486"/>
      <c r="C34" s="486"/>
      <c r="D34" s="486"/>
      <c r="E34" s="487"/>
      <c r="F34" s="488"/>
      <c r="G34" s="489"/>
      <c r="H34" s="489"/>
      <c r="I34" s="490" t="s">
        <v>38</v>
      </c>
      <c r="J34" s="490"/>
      <c r="K34" s="489"/>
      <c r="L34" s="489"/>
      <c r="M34" s="489"/>
      <c r="N34" s="491" t="s">
        <v>68</v>
      </c>
      <c r="O34" s="492"/>
      <c r="P34" s="493"/>
      <c r="Q34" s="493"/>
      <c r="R34" s="47" t="s">
        <v>69</v>
      </c>
      <c r="S34" s="496" t="str">
        <f t="shared" si="0"/>
        <v/>
      </c>
      <c r="T34" s="496"/>
      <c r="U34" s="496"/>
      <c r="V34" s="497"/>
      <c r="W34" s="497"/>
      <c r="X34" s="497"/>
      <c r="Y34" s="498"/>
      <c r="Z34" s="144"/>
      <c r="AA34" s="499" t="s">
        <v>369</v>
      </c>
      <c r="AB34" s="499"/>
      <c r="AC34" s="499"/>
      <c r="AD34" s="499"/>
      <c r="AE34" s="499"/>
      <c r="AF34" s="141"/>
      <c r="AG34" s="483" t="s">
        <v>370</v>
      </c>
      <c r="AH34" s="483"/>
      <c r="AI34" s="483"/>
      <c r="AJ34" s="483"/>
      <c r="AK34" s="484"/>
    </row>
    <row r="35" spans="1:37" ht="15.75" customHeight="1" x14ac:dyDescent="0.15">
      <c r="A35" s="494" t="s">
        <v>235</v>
      </c>
      <c r="B35" s="494"/>
      <c r="C35" s="494"/>
      <c r="D35" s="494"/>
      <c r="E35" s="494"/>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row>
    <row r="36" spans="1:37" x14ac:dyDescent="0.15">
      <c r="A36" s="494" t="s">
        <v>70</v>
      </c>
      <c r="B36" s="494"/>
      <c r="C36" s="494"/>
      <c r="D36" s="494"/>
      <c r="E36" s="494"/>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row>
    <row r="37" spans="1:37" x14ac:dyDescent="0.15">
      <c r="A37" s="494" t="s">
        <v>71</v>
      </c>
      <c r="B37" s="494"/>
      <c r="C37" s="494"/>
      <c r="D37" s="494"/>
      <c r="E37" s="494"/>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5"/>
    </row>
  </sheetData>
  <sheetProtection password="C64A" sheet="1" objects="1" scenarios="1" selectLockedCells="1"/>
  <mergeCells count="265">
    <mergeCell ref="A8:E9"/>
    <mergeCell ref="F8:M8"/>
    <mergeCell ref="N8:Y8"/>
    <mergeCell ref="Z8:AK9"/>
    <mergeCell ref="F9:M9"/>
    <mergeCell ref="N9:Y9"/>
    <mergeCell ref="A1:AK1"/>
    <mergeCell ref="H3:S4"/>
    <mergeCell ref="Z3:AJ3"/>
    <mergeCell ref="Z4:AJ4"/>
    <mergeCell ref="A5:Y5"/>
    <mergeCell ref="AD5:AI5"/>
    <mergeCell ref="S10:U10"/>
    <mergeCell ref="V10:Y10"/>
    <mergeCell ref="AA10:AE10"/>
    <mergeCell ref="AG10:AK10"/>
    <mergeCell ref="A11:E11"/>
    <mergeCell ref="F11:H11"/>
    <mergeCell ref="I11:J11"/>
    <mergeCell ref="K11:M11"/>
    <mergeCell ref="N11:O11"/>
    <mergeCell ref="P11:Q11"/>
    <mergeCell ref="A10:E10"/>
    <mergeCell ref="F10:H10"/>
    <mergeCell ref="I10:J10"/>
    <mergeCell ref="K10:M10"/>
    <mergeCell ref="N10:O10"/>
    <mergeCell ref="P10:Q10"/>
    <mergeCell ref="S11:U11"/>
    <mergeCell ref="V11:Y11"/>
    <mergeCell ref="AA11:AE11"/>
    <mergeCell ref="AG11:AK11"/>
    <mergeCell ref="AG12:AK12"/>
    <mergeCell ref="A13:E13"/>
    <mergeCell ref="F13:H13"/>
    <mergeCell ref="I13:J13"/>
    <mergeCell ref="K13:M13"/>
    <mergeCell ref="N13:O13"/>
    <mergeCell ref="P13:Q13"/>
    <mergeCell ref="S13:U13"/>
    <mergeCell ref="V13:Y13"/>
    <mergeCell ref="AA13:AE13"/>
    <mergeCell ref="AG13:AK13"/>
    <mergeCell ref="A12:E12"/>
    <mergeCell ref="F12:H12"/>
    <mergeCell ref="I12:J12"/>
    <mergeCell ref="K12:M12"/>
    <mergeCell ref="N12:O12"/>
    <mergeCell ref="P12:Q12"/>
    <mergeCell ref="S12:U12"/>
    <mergeCell ref="V12:Y12"/>
    <mergeCell ref="AA12:AE12"/>
    <mergeCell ref="AG14:AK14"/>
    <mergeCell ref="A15:E15"/>
    <mergeCell ref="F15:H15"/>
    <mergeCell ref="I15:J15"/>
    <mergeCell ref="K15:M15"/>
    <mergeCell ref="N15:O15"/>
    <mergeCell ref="P15:Q15"/>
    <mergeCell ref="S15:U15"/>
    <mergeCell ref="V15:Y15"/>
    <mergeCell ref="AA15:AE15"/>
    <mergeCell ref="AG15:AK15"/>
    <mergeCell ref="A14:E14"/>
    <mergeCell ref="F14:H14"/>
    <mergeCell ref="I14:J14"/>
    <mergeCell ref="K14:M14"/>
    <mergeCell ref="N14:O14"/>
    <mergeCell ref="P14:Q14"/>
    <mergeCell ref="S14:U14"/>
    <mergeCell ref="V14:Y14"/>
    <mergeCell ref="AA14:AE14"/>
    <mergeCell ref="AG16:AK16"/>
    <mergeCell ref="A17:E17"/>
    <mergeCell ref="F17:H17"/>
    <mergeCell ref="I17:J17"/>
    <mergeCell ref="K17:M17"/>
    <mergeCell ref="N17:O17"/>
    <mergeCell ref="P17:Q17"/>
    <mergeCell ref="S17:U17"/>
    <mergeCell ref="V17:Y17"/>
    <mergeCell ref="AA17:AE17"/>
    <mergeCell ref="AG17:AK17"/>
    <mergeCell ref="A16:E16"/>
    <mergeCell ref="F16:H16"/>
    <mergeCell ref="I16:J16"/>
    <mergeCell ref="K16:M16"/>
    <mergeCell ref="N16:O16"/>
    <mergeCell ref="P16:Q16"/>
    <mergeCell ref="S16:U16"/>
    <mergeCell ref="V16:Y16"/>
    <mergeCell ref="AA16:AE16"/>
    <mergeCell ref="AG18:AK18"/>
    <mergeCell ref="A19:E19"/>
    <mergeCell ref="F19:H19"/>
    <mergeCell ref="I19:J19"/>
    <mergeCell ref="K19:M19"/>
    <mergeCell ref="N19:O19"/>
    <mergeCell ref="P19:Q19"/>
    <mergeCell ref="S19:U19"/>
    <mergeCell ref="V19:Y19"/>
    <mergeCell ref="AA19:AE19"/>
    <mergeCell ref="AG19:AK19"/>
    <mergeCell ref="A18:E18"/>
    <mergeCell ref="F18:H18"/>
    <mergeCell ref="I18:J18"/>
    <mergeCell ref="K18:M18"/>
    <mergeCell ref="N18:O18"/>
    <mergeCell ref="P18:Q18"/>
    <mergeCell ref="S18:U18"/>
    <mergeCell ref="V18:Y18"/>
    <mergeCell ref="AA18:AE18"/>
    <mergeCell ref="AG20:AK20"/>
    <mergeCell ref="A21:E21"/>
    <mergeCell ref="F21:H21"/>
    <mergeCell ref="I21:J21"/>
    <mergeCell ref="K21:M21"/>
    <mergeCell ref="N21:O21"/>
    <mergeCell ref="P21:Q21"/>
    <mergeCell ref="S21:U21"/>
    <mergeCell ref="V21:Y21"/>
    <mergeCell ref="AA21:AE21"/>
    <mergeCell ref="AG21:AK21"/>
    <mergeCell ref="A20:E20"/>
    <mergeCell ref="F20:H20"/>
    <mergeCell ref="I20:J20"/>
    <mergeCell ref="K20:M20"/>
    <mergeCell ref="N20:O20"/>
    <mergeCell ref="P20:Q20"/>
    <mergeCell ref="S20:U20"/>
    <mergeCell ref="V20:Y20"/>
    <mergeCell ref="AA20:AE20"/>
    <mergeCell ref="AG22:AK22"/>
    <mergeCell ref="A23:E23"/>
    <mergeCell ref="F23:H23"/>
    <mergeCell ref="I23:J23"/>
    <mergeCell ref="K23:M23"/>
    <mergeCell ref="N23:O23"/>
    <mergeCell ref="P23:Q23"/>
    <mergeCell ref="S23:U23"/>
    <mergeCell ref="V23:Y23"/>
    <mergeCell ref="AA23:AE23"/>
    <mergeCell ref="AG23:AK23"/>
    <mergeCell ref="A22:E22"/>
    <mergeCell ref="F22:H22"/>
    <mergeCell ref="I22:J22"/>
    <mergeCell ref="K22:M22"/>
    <mergeCell ref="N22:O22"/>
    <mergeCell ref="P22:Q22"/>
    <mergeCell ref="S22:U22"/>
    <mergeCell ref="V22:Y22"/>
    <mergeCell ref="AA22:AE22"/>
    <mergeCell ref="AG24:AK24"/>
    <mergeCell ref="A25:E25"/>
    <mergeCell ref="F25:H25"/>
    <mergeCell ref="I25:J25"/>
    <mergeCell ref="K25:M25"/>
    <mergeCell ref="N25:O25"/>
    <mergeCell ref="P25:Q25"/>
    <mergeCell ref="S25:U25"/>
    <mergeCell ref="V25:Y25"/>
    <mergeCell ref="AA25:AE25"/>
    <mergeCell ref="AG25:AK25"/>
    <mergeCell ref="A24:E24"/>
    <mergeCell ref="F24:H24"/>
    <mergeCell ref="I24:J24"/>
    <mergeCell ref="K24:M24"/>
    <mergeCell ref="N24:O24"/>
    <mergeCell ref="P24:Q24"/>
    <mergeCell ref="S24:U24"/>
    <mergeCell ref="V24:Y24"/>
    <mergeCell ref="AA24:AE24"/>
    <mergeCell ref="AG26:AK26"/>
    <mergeCell ref="A27:E27"/>
    <mergeCell ref="F27:H27"/>
    <mergeCell ref="I27:J27"/>
    <mergeCell ref="K27:M27"/>
    <mergeCell ref="N27:O27"/>
    <mergeCell ref="P27:Q27"/>
    <mergeCell ref="S27:U27"/>
    <mergeCell ref="V27:Y27"/>
    <mergeCell ref="AA27:AE27"/>
    <mergeCell ref="AG27:AK27"/>
    <mergeCell ref="A26:E26"/>
    <mergeCell ref="F26:H26"/>
    <mergeCell ref="I26:J26"/>
    <mergeCell ref="K26:M26"/>
    <mergeCell ref="N26:O26"/>
    <mergeCell ref="P26:Q26"/>
    <mergeCell ref="S26:U26"/>
    <mergeCell ref="V26:Y26"/>
    <mergeCell ref="AA26:AE26"/>
    <mergeCell ref="AG28:AK28"/>
    <mergeCell ref="A29:E29"/>
    <mergeCell ref="F29:H29"/>
    <mergeCell ref="I29:J29"/>
    <mergeCell ref="K29:M29"/>
    <mergeCell ref="N29:O29"/>
    <mergeCell ref="P29:Q29"/>
    <mergeCell ref="S29:U29"/>
    <mergeCell ref="V29:Y29"/>
    <mergeCell ref="AA29:AE29"/>
    <mergeCell ref="AG29:AK29"/>
    <mergeCell ref="A28:E28"/>
    <mergeCell ref="F28:H28"/>
    <mergeCell ref="I28:J28"/>
    <mergeCell ref="K28:M28"/>
    <mergeCell ref="N28:O28"/>
    <mergeCell ref="P28:Q28"/>
    <mergeCell ref="S28:U28"/>
    <mergeCell ref="V28:Y28"/>
    <mergeCell ref="AA28:AE28"/>
    <mergeCell ref="AG30:AK30"/>
    <mergeCell ref="A31:E31"/>
    <mergeCell ref="F31:H31"/>
    <mergeCell ref="I31:J31"/>
    <mergeCell ref="K31:M31"/>
    <mergeCell ref="N31:O31"/>
    <mergeCell ref="P31:Q31"/>
    <mergeCell ref="S31:U31"/>
    <mergeCell ref="V31:Y31"/>
    <mergeCell ref="AA31:AE31"/>
    <mergeCell ref="AG31:AK31"/>
    <mergeCell ref="A30:E30"/>
    <mergeCell ref="F30:H30"/>
    <mergeCell ref="I30:J30"/>
    <mergeCell ref="K30:M30"/>
    <mergeCell ref="N30:O30"/>
    <mergeCell ref="P30:Q30"/>
    <mergeCell ref="S30:U30"/>
    <mergeCell ref="V30:Y30"/>
    <mergeCell ref="AA30:AE30"/>
    <mergeCell ref="A32:E32"/>
    <mergeCell ref="F32:H32"/>
    <mergeCell ref="I32:J32"/>
    <mergeCell ref="K32:M32"/>
    <mergeCell ref="N32:O32"/>
    <mergeCell ref="P32:Q32"/>
    <mergeCell ref="S32:U32"/>
    <mergeCell ref="V32:Y32"/>
    <mergeCell ref="AA32:AE32"/>
    <mergeCell ref="AG32:AK32"/>
    <mergeCell ref="A33:E33"/>
    <mergeCell ref="F33:H33"/>
    <mergeCell ref="I33:J33"/>
    <mergeCell ref="K33:M33"/>
    <mergeCell ref="N33:O33"/>
    <mergeCell ref="P33:Q33"/>
    <mergeCell ref="A37:AJ37"/>
    <mergeCell ref="S34:U34"/>
    <mergeCell ref="V34:Y34"/>
    <mergeCell ref="AA34:AE34"/>
    <mergeCell ref="AG34:AK34"/>
    <mergeCell ref="A35:AJ35"/>
    <mergeCell ref="A36:AJ36"/>
    <mergeCell ref="S33:U33"/>
    <mergeCell ref="V33:Y33"/>
    <mergeCell ref="AA33:AE33"/>
    <mergeCell ref="AG33:AK33"/>
    <mergeCell ref="A34:E34"/>
    <mergeCell ref="F34:H34"/>
    <mergeCell ref="I34:J34"/>
    <mergeCell ref="K34:M34"/>
    <mergeCell ref="N34:O34"/>
    <mergeCell ref="P34:Q34"/>
  </mergeCells>
  <phoneticPr fontId="1"/>
  <dataValidations count="3">
    <dataValidation imeMode="on" allowBlank="1" showInputMessage="1" showErrorMessage="1" sqref="V10:Y34"/>
    <dataValidation type="time" allowBlank="1" showInputMessage="1" showErrorMessage="1" sqref="F10:H34 K10:M34">
      <formula1>0</formula1>
      <formula2>0.999305555555556</formula2>
    </dataValidation>
    <dataValidation imeMode="off" allowBlank="1" showInputMessage="1" showErrorMessage="1" sqref="S10:S34 A10:E34"/>
  </dataValidations>
  <printOptions verticalCentered="1"/>
  <pageMargins left="0.86614173228346458" right="0.39370078740157483" top="0" bottom="0" header="0.39370078740157483" footer="0"/>
  <pageSetup paperSize="9" scale="92" orientation="portrait" blackAndWhite="1" r:id="rId1"/>
  <headerFooter>
    <oddHeader>&amp;R書式４－２－１(R1/5/1)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627" r:id="rId4" name="Group Box 51">
              <controlPr defaultSize="0" autoFill="0" autoPict="0">
                <anchor moveWithCells="1">
                  <from>
                    <xdr:col>23</xdr:col>
                    <xdr:colOff>190500</xdr:colOff>
                    <xdr:row>8</xdr:row>
                    <xdr:rowOff>352425</xdr:rowOff>
                  </from>
                  <to>
                    <xdr:col>37</xdr:col>
                    <xdr:colOff>19050</xdr:colOff>
                    <xdr:row>10</xdr:row>
                    <xdr:rowOff>19050</xdr:rowOff>
                  </to>
                </anchor>
              </controlPr>
            </control>
          </mc:Choice>
        </mc:AlternateContent>
        <mc:AlternateContent xmlns:mc="http://schemas.openxmlformats.org/markup-compatibility/2006">
          <mc:Choice Requires="x14">
            <control shapeId="24628" r:id="rId5" name="Group Box 52">
              <controlPr defaultSize="0" autoFill="0" autoPict="0">
                <anchor moveWithCells="1">
                  <from>
                    <xdr:col>23</xdr:col>
                    <xdr:colOff>190500</xdr:colOff>
                    <xdr:row>9</xdr:row>
                    <xdr:rowOff>314325</xdr:rowOff>
                  </from>
                  <to>
                    <xdr:col>37</xdr:col>
                    <xdr:colOff>19050</xdr:colOff>
                    <xdr:row>11</xdr:row>
                    <xdr:rowOff>28575</xdr:rowOff>
                  </to>
                </anchor>
              </controlPr>
            </control>
          </mc:Choice>
        </mc:AlternateContent>
        <mc:AlternateContent xmlns:mc="http://schemas.openxmlformats.org/markup-compatibility/2006">
          <mc:Choice Requires="x14">
            <control shapeId="24629" r:id="rId6" name="Group Box 53">
              <controlPr defaultSize="0" autoFill="0" autoPict="0">
                <anchor moveWithCells="1">
                  <from>
                    <xdr:col>23</xdr:col>
                    <xdr:colOff>190500</xdr:colOff>
                    <xdr:row>10</xdr:row>
                    <xdr:rowOff>285750</xdr:rowOff>
                  </from>
                  <to>
                    <xdr:col>37</xdr:col>
                    <xdr:colOff>19050</xdr:colOff>
                    <xdr:row>12</xdr:row>
                    <xdr:rowOff>9525</xdr:rowOff>
                  </to>
                </anchor>
              </controlPr>
            </control>
          </mc:Choice>
        </mc:AlternateContent>
        <mc:AlternateContent xmlns:mc="http://schemas.openxmlformats.org/markup-compatibility/2006">
          <mc:Choice Requires="x14">
            <control shapeId="24630" r:id="rId7" name="Group Box 54">
              <controlPr defaultSize="0" autoFill="0" autoPict="0">
                <anchor moveWithCells="1">
                  <from>
                    <xdr:col>24</xdr:col>
                    <xdr:colOff>0</xdr:colOff>
                    <xdr:row>11</xdr:row>
                    <xdr:rowOff>304800</xdr:rowOff>
                  </from>
                  <to>
                    <xdr:col>37</xdr:col>
                    <xdr:colOff>28575</xdr:colOff>
                    <xdr:row>13</xdr:row>
                    <xdr:rowOff>19050</xdr:rowOff>
                  </to>
                </anchor>
              </controlPr>
            </control>
          </mc:Choice>
        </mc:AlternateContent>
        <mc:AlternateContent xmlns:mc="http://schemas.openxmlformats.org/markup-compatibility/2006">
          <mc:Choice Requires="x14">
            <control shapeId="24631" r:id="rId8" name="Group Box 55">
              <controlPr defaultSize="0" autoFill="0" autoPict="0">
                <anchor moveWithCells="1">
                  <from>
                    <xdr:col>24</xdr:col>
                    <xdr:colOff>0</xdr:colOff>
                    <xdr:row>12</xdr:row>
                    <xdr:rowOff>304800</xdr:rowOff>
                  </from>
                  <to>
                    <xdr:col>37</xdr:col>
                    <xdr:colOff>28575</xdr:colOff>
                    <xdr:row>14</xdr:row>
                    <xdr:rowOff>19050</xdr:rowOff>
                  </to>
                </anchor>
              </controlPr>
            </control>
          </mc:Choice>
        </mc:AlternateContent>
        <mc:AlternateContent xmlns:mc="http://schemas.openxmlformats.org/markup-compatibility/2006">
          <mc:Choice Requires="x14">
            <control shapeId="24632" r:id="rId9" name="Group Box 56">
              <controlPr defaultSize="0" autoFill="0" autoPict="0">
                <anchor moveWithCells="1">
                  <from>
                    <xdr:col>23</xdr:col>
                    <xdr:colOff>180975</xdr:colOff>
                    <xdr:row>13</xdr:row>
                    <xdr:rowOff>276225</xdr:rowOff>
                  </from>
                  <to>
                    <xdr:col>37</xdr:col>
                    <xdr:colOff>19050</xdr:colOff>
                    <xdr:row>15</xdr:row>
                    <xdr:rowOff>0</xdr:rowOff>
                  </to>
                </anchor>
              </controlPr>
            </control>
          </mc:Choice>
        </mc:AlternateContent>
        <mc:AlternateContent xmlns:mc="http://schemas.openxmlformats.org/markup-compatibility/2006">
          <mc:Choice Requires="x14">
            <control shapeId="24633" r:id="rId10" name="Group Box 57">
              <controlPr defaultSize="0" autoFill="0" autoPict="0">
                <anchor moveWithCells="1">
                  <from>
                    <xdr:col>23</xdr:col>
                    <xdr:colOff>180975</xdr:colOff>
                    <xdr:row>14</xdr:row>
                    <xdr:rowOff>285750</xdr:rowOff>
                  </from>
                  <to>
                    <xdr:col>37</xdr:col>
                    <xdr:colOff>9525</xdr:colOff>
                    <xdr:row>16</xdr:row>
                    <xdr:rowOff>0</xdr:rowOff>
                  </to>
                </anchor>
              </controlPr>
            </control>
          </mc:Choice>
        </mc:AlternateContent>
        <mc:AlternateContent xmlns:mc="http://schemas.openxmlformats.org/markup-compatibility/2006">
          <mc:Choice Requires="x14">
            <control shapeId="24634" r:id="rId11" name="Group Box 58">
              <controlPr defaultSize="0" autoFill="0" autoPict="0">
                <anchor moveWithCells="1">
                  <from>
                    <xdr:col>23</xdr:col>
                    <xdr:colOff>180975</xdr:colOff>
                    <xdr:row>15</xdr:row>
                    <xdr:rowOff>285750</xdr:rowOff>
                  </from>
                  <to>
                    <xdr:col>37</xdr:col>
                    <xdr:colOff>19050</xdr:colOff>
                    <xdr:row>17</xdr:row>
                    <xdr:rowOff>0</xdr:rowOff>
                  </to>
                </anchor>
              </controlPr>
            </control>
          </mc:Choice>
        </mc:AlternateContent>
        <mc:AlternateContent xmlns:mc="http://schemas.openxmlformats.org/markup-compatibility/2006">
          <mc:Choice Requires="x14">
            <control shapeId="24635" r:id="rId12" name="Group Box 59">
              <controlPr defaultSize="0" autoFill="0" autoPict="0">
                <anchor moveWithCells="1">
                  <from>
                    <xdr:col>23</xdr:col>
                    <xdr:colOff>180975</xdr:colOff>
                    <xdr:row>16</xdr:row>
                    <xdr:rowOff>266700</xdr:rowOff>
                  </from>
                  <to>
                    <xdr:col>37</xdr:col>
                    <xdr:colOff>19050</xdr:colOff>
                    <xdr:row>17</xdr:row>
                    <xdr:rowOff>333375</xdr:rowOff>
                  </to>
                </anchor>
              </controlPr>
            </control>
          </mc:Choice>
        </mc:AlternateContent>
        <mc:AlternateContent xmlns:mc="http://schemas.openxmlformats.org/markup-compatibility/2006">
          <mc:Choice Requires="x14">
            <control shapeId="24636" r:id="rId13" name="Group Box 60">
              <controlPr defaultSize="0" autoFill="0" autoPict="0">
                <anchor moveWithCells="1">
                  <from>
                    <xdr:col>23</xdr:col>
                    <xdr:colOff>180975</xdr:colOff>
                    <xdr:row>17</xdr:row>
                    <xdr:rowOff>266700</xdr:rowOff>
                  </from>
                  <to>
                    <xdr:col>37</xdr:col>
                    <xdr:colOff>19050</xdr:colOff>
                    <xdr:row>18</xdr:row>
                    <xdr:rowOff>323850</xdr:rowOff>
                  </to>
                </anchor>
              </controlPr>
            </control>
          </mc:Choice>
        </mc:AlternateContent>
        <mc:AlternateContent xmlns:mc="http://schemas.openxmlformats.org/markup-compatibility/2006">
          <mc:Choice Requires="x14">
            <control shapeId="24637" r:id="rId14" name="Group Box 61">
              <controlPr defaultSize="0" autoFill="0" autoPict="0">
                <anchor moveWithCells="1">
                  <from>
                    <xdr:col>23</xdr:col>
                    <xdr:colOff>180975</xdr:colOff>
                    <xdr:row>18</xdr:row>
                    <xdr:rowOff>285750</xdr:rowOff>
                  </from>
                  <to>
                    <xdr:col>37</xdr:col>
                    <xdr:colOff>19050</xdr:colOff>
                    <xdr:row>20</xdr:row>
                    <xdr:rowOff>0</xdr:rowOff>
                  </to>
                </anchor>
              </controlPr>
            </control>
          </mc:Choice>
        </mc:AlternateContent>
        <mc:AlternateContent xmlns:mc="http://schemas.openxmlformats.org/markup-compatibility/2006">
          <mc:Choice Requires="x14">
            <control shapeId="24638" r:id="rId15" name="Group Box 62">
              <controlPr defaultSize="0" autoFill="0" autoPict="0">
                <anchor moveWithCells="1">
                  <from>
                    <xdr:col>23</xdr:col>
                    <xdr:colOff>180975</xdr:colOff>
                    <xdr:row>19</xdr:row>
                    <xdr:rowOff>257175</xdr:rowOff>
                  </from>
                  <to>
                    <xdr:col>37</xdr:col>
                    <xdr:colOff>9525</xdr:colOff>
                    <xdr:row>20</xdr:row>
                    <xdr:rowOff>323850</xdr:rowOff>
                  </to>
                </anchor>
              </controlPr>
            </control>
          </mc:Choice>
        </mc:AlternateContent>
        <mc:AlternateContent xmlns:mc="http://schemas.openxmlformats.org/markup-compatibility/2006">
          <mc:Choice Requires="x14">
            <control shapeId="24639" r:id="rId16" name="Group Box 63">
              <controlPr defaultSize="0" autoFill="0" autoPict="0">
                <anchor moveWithCells="1">
                  <from>
                    <xdr:col>23</xdr:col>
                    <xdr:colOff>190500</xdr:colOff>
                    <xdr:row>20</xdr:row>
                    <xdr:rowOff>276225</xdr:rowOff>
                  </from>
                  <to>
                    <xdr:col>37</xdr:col>
                    <xdr:colOff>19050</xdr:colOff>
                    <xdr:row>21</xdr:row>
                    <xdr:rowOff>323850</xdr:rowOff>
                  </to>
                </anchor>
              </controlPr>
            </control>
          </mc:Choice>
        </mc:AlternateContent>
        <mc:AlternateContent xmlns:mc="http://schemas.openxmlformats.org/markup-compatibility/2006">
          <mc:Choice Requires="x14">
            <control shapeId="24640" r:id="rId17" name="Group Box 64">
              <controlPr defaultSize="0" autoFill="0" autoPict="0">
                <anchor moveWithCells="1">
                  <from>
                    <xdr:col>23</xdr:col>
                    <xdr:colOff>180975</xdr:colOff>
                    <xdr:row>21</xdr:row>
                    <xdr:rowOff>266700</xdr:rowOff>
                  </from>
                  <to>
                    <xdr:col>37</xdr:col>
                    <xdr:colOff>9525</xdr:colOff>
                    <xdr:row>22</xdr:row>
                    <xdr:rowOff>314325</xdr:rowOff>
                  </to>
                </anchor>
              </controlPr>
            </control>
          </mc:Choice>
        </mc:AlternateContent>
        <mc:AlternateContent xmlns:mc="http://schemas.openxmlformats.org/markup-compatibility/2006">
          <mc:Choice Requires="x14">
            <control shapeId="24641" r:id="rId18" name="Group Box 65">
              <controlPr defaultSize="0" autoFill="0" autoPict="0">
                <anchor moveWithCells="1">
                  <from>
                    <xdr:col>23</xdr:col>
                    <xdr:colOff>171450</xdr:colOff>
                    <xdr:row>22</xdr:row>
                    <xdr:rowOff>266700</xdr:rowOff>
                  </from>
                  <to>
                    <xdr:col>37</xdr:col>
                    <xdr:colOff>0</xdr:colOff>
                    <xdr:row>23</xdr:row>
                    <xdr:rowOff>333375</xdr:rowOff>
                  </to>
                </anchor>
              </controlPr>
            </control>
          </mc:Choice>
        </mc:AlternateContent>
        <mc:AlternateContent xmlns:mc="http://schemas.openxmlformats.org/markup-compatibility/2006">
          <mc:Choice Requires="x14">
            <control shapeId="24642" r:id="rId19" name="Group Box 66">
              <controlPr defaultSize="0" autoFill="0" autoPict="0">
                <anchor moveWithCells="1">
                  <from>
                    <xdr:col>23</xdr:col>
                    <xdr:colOff>180975</xdr:colOff>
                    <xdr:row>23</xdr:row>
                    <xdr:rowOff>257175</xdr:rowOff>
                  </from>
                  <to>
                    <xdr:col>37</xdr:col>
                    <xdr:colOff>9525</xdr:colOff>
                    <xdr:row>24</xdr:row>
                    <xdr:rowOff>314325</xdr:rowOff>
                  </to>
                </anchor>
              </controlPr>
            </control>
          </mc:Choice>
        </mc:AlternateContent>
        <mc:AlternateContent xmlns:mc="http://schemas.openxmlformats.org/markup-compatibility/2006">
          <mc:Choice Requires="x14">
            <control shapeId="24643" r:id="rId20" name="Group Box 67">
              <controlPr defaultSize="0" autoFill="0" autoPict="0">
                <anchor moveWithCells="1">
                  <from>
                    <xdr:col>23</xdr:col>
                    <xdr:colOff>171450</xdr:colOff>
                    <xdr:row>24</xdr:row>
                    <xdr:rowOff>276225</xdr:rowOff>
                  </from>
                  <to>
                    <xdr:col>37</xdr:col>
                    <xdr:colOff>0</xdr:colOff>
                    <xdr:row>26</xdr:row>
                    <xdr:rowOff>0</xdr:rowOff>
                  </to>
                </anchor>
              </controlPr>
            </control>
          </mc:Choice>
        </mc:AlternateContent>
        <mc:AlternateContent xmlns:mc="http://schemas.openxmlformats.org/markup-compatibility/2006">
          <mc:Choice Requires="x14">
            <control shapeId="24644" r:id="rId21" name="Group Box 68">
              <controlPr defaultSize="0" autoFill="0" autoPict="0">
                <anchor moveWithCells="1">
                  <from>
                    <xdr:col>23</xdr:col>
                    <xdr:colOff>171450</xdr:colOff>
                    <xdr:row>25</xdr:row>
                    <xdr:rowOff>247650</xdr:rowOff>
                  </from>
                  <to>
                    <xdr:col>37</xdr:col>
                    <xdr:colOff>0</xdr:colOff>
                    <xdr:row>26</xdr:row>
                    <xdr:rowOff>304800</xdr:rowOff>
                  </to>
                </anchor>
              </controlPr>
            </control>
          </mc:Choice>
        </mc:AlternateContent>
        <mc:AlternateContent xmlns:mc="http://schemas.openxmlformats.org/markup-compatibility/2006">
          <mc:Choice Requires="x14">
            <control shapeId="24645" r:id="rId22" name="Group Box 69">
              <controlPr defaultSize="0" autoFill="0" autoPict="0">
                <anchor moveWithCells="1">
                  <from>
                    <xdr:col>24</xdr:col>
                    <xdr:colOff>0</xdr:colOff>
                    <xdr:row>26</xdr:row>
                    <xdr:rowOff>266700</xdr:rowOff>
                  </from>
                  <to>
                    <xdr:col>37</xdr:col>
                    <xdr:colOff>28575</xdr:colOff>
                    <xdr:row>27</xdr:row>
                    <xdr:rowOff>323850</xdr:rowOff>
                  </to>
                </anchor>
              </controlPr>
            </control>
          </mc:Choice>
        </mc:AlternateContent>
        <mc:AlternateContent xmlns:mc="http://schemas.openxmlformats.org/markup-compatibility/2006">
          <mc:Choice Requires="x14">
            <control shapeId="24646" r:id="rId23" name="Group Box 70">
              <controlPr defaultSize="0" autoFill="0" autoPict="0">
                <anchor moveWithCells="1">
                  <from>
                    <xdr:col>24</xdr:col>
                    <xdr:colOff>9525</xdr:colOff>
                    <xdr:row>27</xdr:row>
                    <xdr:rowOff>257175</xdr:rowOff>
                  </from>
                  <to>
                    <xdr:col>37</xdr:col>
                    <xdr:colOff>38100</xdr:colOff>
                    <xdr:row>28</xdr:row>
                    <xdr:rowOff>314325</xdr:rowOff>
                  </to>
                </anchor>
              </controlPr>
            </control>
          </mc:Choice>
        </mc:AlternateContent>
        <mc:AlternateContent xmlns:mc="http://schemas.openxmlformats.org/markup-compatibility/2006">
          <mc:Choice Requires="x14">
            <control shapeId="24647" r:id="rId24" name="Group Box 71">
              <controlPr defaultSize="0" autoFill="0" autoPict="0">
                <anchor moveWithCells="1">
                  <from>
                    <xdr:col>24</xdr:col>
                    <xdr:colOff>28575</xdr:colOff>
                    <xdr:row>28</xdr:row>
                    <xdr:rowOff>247650</xdr:rowOff>
                  </from>
                  <to>
                    <xdr:col>37</xdr:col>
                    <xdr:colOff>57150</xdr:colOff>
                    <xdr:row>29</xdr:row>
                    <xdr:rowOff>295275</xdr:rowOff>
                  </to>
                </anchor>
              </controlPr>
            </control>
          </mc:Choice>
        </mc:AlternateContent>
        <mc:AlternateContent xmlns:mc="http://schemas.openxmlformats.org/markup-compatibility/2006">
          <mc:Choice Requires="x14">
            <control shapeId="24648" r:id="rId25" name="Group Box 72">
              <controlPr defaultSize="0" autoFill="0" autoPict="0">
                <anchor moveWithCells="1">
                  <from>
                    <xdr:col>24</xdr:col>
                    <xdr:colOff>19050</xdr:colOff>
                    <xdr:row>29</xdr:row>
                    <xdr:rowOff>247650</xdr:rowOff>
                  </from>
                  <to>
                    <xdr:col>37</xdr:col>
                    <xdr:colOff>47625</xdr:colOff>
                    <xdr:row>30</xdr:row>
                    <xdr:rowOff>295275</xdr:rowOff>
                  </to>
                </anchor>
              </controlPr>
            </control>
          </mc:Choice>
        </mc:AlternateContent>
        <mc:AlternateContent xmlns:mc="http://schemas.openxmlformats.org/markup-compatibility/2006">
          <mc:Choice Requires="x14">
            <control shapeId="24649" r:id="rId26" name="Group Box 73">
              <controlPr defaultSize="0" autoFill="0" autoPict="0">
                <anchor moveWithCells="1">
                  <from>
                    <xdr:col>24</xdr:col>
                    <xdr:colOff>19050</xdr:colOff>
                    <xdr:row>30</xdr:row>
                    <xdr:rowOff>238125</xdr:rowOff>
                  </from>
                  <to>
                    <xdr:col>37</xdr:col>
                    <xdr:colOff>47625</xdr:colOff>
                    <xdr:row>31</xdr:row>
                    <xdr:rowOff>304800</xdr:rowOff>
                  </to>
                </anchor>
              </controlPr>
            </control>
          </mc:Choice>
        </mc:AlternateContent>
        <mc:AlternateContent xmlns:mc="http://schemas.openxmlformats.org/markup-compatibility/2006">
          <mc:Choice Requires="x14">
            <control shapeId="24650" r:id="rId27" name="Group Box 74">
              <controlPr defaultSize="0" autoFill="0" autoPict="0">
                <anchor moveWithCells="1">
                  <from>
                    <xdr:col>23</xdr:col>
                    <xdr:colOff>180975</xdr:colOff>
                    <xdr:row>31</xdr:row>
                    <xdr:rowOff>228600</xdr:rowOff>
                  </from>
                  <to>
                    <xdr:col>37</xdr:col>
                    <xdr:colOff>9525</xdr:colOff>
                    <xdr:row>32</xdr:row>
                    <xdr:rowOff>285750</xdr:rowOff>
                  </to>
                </anchor>
              </controlPr>
            </control>
          </mc:Choice>
        </mc:AlternateContent>
        <mc:AlternateContent xmlns:mc="http://schemas.openxmlformats.org/markup-compatibility/2006">
          <mc:Choice Requires="x14">
            <control shapeId="24651" r:id="rId28" name="Group Box 75">
              <controlPr defaultSize="0" autoFill="0" autoPict="0">
                <anchor moveWithCells="1">
                  <from>
                    <xdr:col>23</xdr:col>
                    <xdr:colOff>190500</xdr:colOff>
                    <xdr:row>32</xdr:row>
                    <xdr:rowOff>228600</xdr:rowOff>
                  </from>
                  <to>
                    <xdr:col>37</xdr:col>
                    <xdr:colOff>19050</xdr:colOff>
                    <xdr:row>33</xdr:row>
                    <xdr:rowOff>276225</xdr:rowOff>
                  </to>
                </anchor>
              </controlPr>
            </control>
          </mc:Choice>
        </mc:AlternateContent>
        <mc:AlternateContent xmlns:mc="http://schemas.openxmlformats.org/markup-compatibility/2006">
          <mc:Choice Requires="x14">
            <control shapeId="24652" r:id="rId29" name="Option Button 76">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24653" r:id="rId30" name="Option Button 77">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24654" r:id="rId31" name="Option Button 78">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24655" r:id="rId32" name="Option Button 79">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24656" r:id="rId33" name="Option Button 80">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24657" r:id="rId34" name="Option Button 81">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24658" r:id="rId35" name="Option Button 82">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24659" r:id="rId36" name="Option Button 83">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24660" r:id="rId37" name="Option Button 84">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24661" r:id="rId38" name="Option Button 85">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24662" r:id="rId39" name="Option Button 86">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24663" r:id="rId40" name="Option Button 87">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24664" r:id="rId41" name="Option Button 88">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24665" r:id="rId42" name="Option Button 89">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24666" r:id="rId43" name="Option Button 90">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24667" r:id="rId44" name="Option Button 91">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24668" r:id="rId45" name="Option Button 92">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24669" r:id="rId46" name="Option Button 93">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24670" r:id="rId47" name="Option Button 94">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24671" r:id="rId48" name="Option Button 95">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24672" r:id="rId49" name="Option Button 96">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24673" r:id="rId50" name="Option Button 97">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24674" r:id="rId51" name="Option Button 98">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24675" r:id="rId52" name="Option Button 99">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24676" r:id="rId53" name="Option Button 100">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24677" r:id="rId54" name="Option Button 101">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24678" r:id="rId55" name="Option Button 102">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24679" r:id="rId56" name="Option Button 103">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24680" r:id="rId57" name="Option Button 104">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24681" r:id="rId58" name="Option Button 105">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24682" r:id="rId59" name="Option Button 106">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24683" r:id="rId60" name="Option Button 107">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24684" r:id="rId61" name="Option Button 108">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24685" r:id="rId62" name="Option Button 109">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24686" r:id="rId63" name="Option Button 110">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24687" r:id="rId64" name="Option Button 111">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24688" r:id="rId65" name="Option Button 112">
              <controlPr locked="0" defaultSize="0" autoFill="0" autoLine="0" autoPict="0">
                <anchor moveWithCells="1">
                  <from>
                    <xdr:col>24</xdr:col>
                    <xdr:colOff>190500</xdr:colOff>
                    <xdr:row>27</xdr:row>
                    <xdr:rowOff>57150</xdr:rowOff>
                  </from>
                  <to>
                    <xdr:col>26</xdr:col>
                    <xdr:colOff>38100</xdr:colOff>
                    <xdr:row>27</xdr:row>
                    <xdr:rowOff>266700</xdr:rowOff>
                  </to>
                </anchor>
              </controlPr>
            </control>
          </mc:Choice>
        </mc:AlternateContent>
        <mc:AlternateContent xmlns:mc="http://schemas.openxmlformats.org/markup-compatibility/2006">
          <mc:Choice Requires="x14">
            <control shapeId="24689" r:id="rId66" name="Option Button 113">
              <controlPr locked="0" defaultSize="0" autoFill="0" autoLine="0" autoPict="0">
                <anchor moveWithCells="1">
                  <from>
                    <xdr:col>30</xdr:col>
                    <xdr:colOff>180975</xdr:colOff>
                    <xdr:row>27</xdr:row>
                    <xdr:rowOff>57150</xdr:rowOff>
                  </from>
                  <to>
                    <xdr:col>32</xdr:col>
                    <xdr:colOff>28575</xdr:colOff>
                    <xdr:row>27</xdr:row>
                    <xdr:rowOff>266700</xdr:rowOff>
                  </to>
                </anchor>
              </controlPr>
            </control>
          </mc:Choice>
        </mc:AlternateContent>
        <mc:AlternateContent xmlns:mc="http://schemas.openxmlformats.org/markup-compatibility/2006">
          <mc:Choice Requires="x14">
            <control shapeId="24690" r:id="rId67" name="Option Button 114">
              <controlPr locked="0" defaultSize="0" autoFill="0" autoLine="0" autoPict="0">
                <anchor moveWithCells="1">
                  <from>
                    <xdr:col>24</xdr:col>
                    <xdr:colOff>190500</xdr:colOff>
                    <xdr:row>28</xdr:row>
                    <xdr:rowOff>57150</xdr:rowOff>
                  </from>
                  <to>
                    <xdr:col>26</xdr:col>
                    <xdr:colOff>38100</xdr:colOff>
                    <xdr:row>28</xdr:row>
                    <xdr:rowOff>257175</xdr:rowOff>
                  </to>
                </anchor>
              </controlPr>
            </control>
          </mc:Choice>
        </mc:AlternateContent>
        <mc:AlternateContent xmlns:mc="http://schemas.openxmlformats.org/markup-compatibility/2006">
          <mc:Choice Requires="x14">
            <control shapeId="24691" r:id="rId68" name="Option Button 115">
              <controlPr locked="0" defaultSize="0" autoFill="0" autoLine="0" autoPict="0">
                <anchor moveWithCells="1">
                  <from>
                    <xdr:col>30</xdr:col>
                    <xdr:colOff>180975</xdr:colOff>
                    <xdr:row>28</xdr:row>
                    <xdr:rowOff>57150</xdr:rowOff>
                  </from>
                  <to>
                    <xdr:col>32</xdr:col>
                    <xdr:colOff>28575</xdr:colOff>
                    <xdr:row>28</xdr:row>
                    <xdr:rowOff>257175</xdr:rowOff>
                  </to>
                </anchor>
              </controlPr>
            </control>
          </mc:Choice>
        </mc:AlternateContent>
        <mc:AlternateContent xmlns:mc="http://schemas.openxmlformats.org/markup-compatibility/2006">
          <mc:Choice Requires="x14">
            <control shapeId="24692" r:id="rId69" name="Option Button 116">
              <controlPr locked="0" defaultSize="0" autoFill="0" autoLine="0" autoPict="0">
                <anchor moveWithCells="1">
                  <from>
                    <xdr:col>24</xdr:col>
                    <xdr:colOff>190500</xdr:colOff>
                    <xdr:row>29</xdr:row>
                    <xdr:rowOff>66675</xdr:rowOff>
                  </from>
                  <to>
                    <xdr:col>26</xdr:col>
                    <xdr:colOff>38100</xdr:colOff>
                    <xdr:row>29</xdr:row>
                    <xdr:rowOff>276225</xdr:rowOff>
                  </to>
                </anchor>
              </controlPr>
            </control>
          </mc:Choice>
        </mc:AlternateContent>
        <mc:AlternateContent xmlns:mc="http://schemas.openxmlformats.org/markup-compatibility/2006">
          <mc:Choice Requires="x14">
            <control shapeId="24693" r:id="rId70" name="Option Button 117">
              <controlPr locked="0" defaultSize="0" autoFill="0" autoLine="0" autoPict="0">
                <anchor moveWithCells="1">
                  <from>
                    <xdr:col>30</xdr:col>
                    <xdr:colOff>180975</xdr:colOff>
                    <xdr:row>29</xdr:row>
                    <xdr:rowOff>66675</xdr:rowOff>
                  </from>
                  <to>
                    <xdr:col>32</xdr:col>
                    <xdr:colOff>28575</xdr:colOff>
                    <xdr:row>29</xdr:row>
                    <xdr:rowOff>276225</xdr:rowOff>
                  </to>
                </anchor>
              </controlPr>
            </control>
          </mc:Choice>
        </mc:AlternateContent>
        <mc:AlternateContent xmlns:mc="http://schemas.openxmlformats.org/markup-compatibility/2006">
          <mc:Choice Requires="x14">
            <control shapeId="24694" r:id="rId71" name="Option Button 118">
              <controlPr locked="0" defaultSize="0" autoFill="0" autoLine="0" autoPict="0">
                <anchor moveWithCells="1">
                  <from>
                    <xdr:col>24</xdr:col>
                    <xdr:colOff>190500</xdr:colOff>
                    <xdr:row>30</xdr:row>
                    <xdr:rowOff>66675</xdr:rowOff>
                  </from>
                  <to>
                    <xdr:col>26</xdr:col>
                    <xdr:colOff>38100</xdr:colOff>
                    <xdr:row>30</xdr:row>
                    <xdr:rowOff>266700</xdr:rowOff>
                  </to>
                </anchor>
              </controlPr>
            </control>
          </mc:Choice>
        </mc:AlternateContent>
        <mc:AlternateContent xmlns:mc="http://schemas.openxmlformats.org/markup-compatibility/2006">
          <mc:Choice Requires="x14">
            <control shapeId="24695" r:id="rId72" name="Option Button 119">
              <controlPr locked="0" defaultSize="0" autoFill="0" autoLine="0" autoPict="0">
                <anchor moveWithCells="1">
                  <from>
                    <xdr:col>30</xdr:col>
                    <xdr:colOff>180975</xdr:colOff>
                    <xdr:row>30</xdr:row>
                    <xdr:rowOff>66675</xdr:rowOff>
                  </from>
                  <to>
                    <xdr:col>32</xdr:col>
                    <xdr:colOff>28575</xdr:colOff>
                    <xdr:row>30</xdr:row>
                    <xdr:rowOff>266700</xdr:rowOff>
                  </to>
                </anchor>
              </controlPr>
            </control>
          </mc:Choice>
        </mc:AlternateContent>
        <mc:AlternateContent xmlns:mc="http://schemas.openxmlformats.org/markup-compatibility/2006">
          <mc:Choice Requires="x14">
            <control shapeId="24696" r:id="rId73" name="Option Button 120">
              <controlPr locked="0" defaultSize="0" autoFill="0" autoLine="0" autoPict="0">
                <anchor moveWithCells="1">
                  <from>
                    <xdr:col>24</xdr:col>
                    <xdr:colOff>190500</xdr:colOff>
                    <xdr:row>31</xdr:row>
                    <xdr:rowOff>66675</xdr:rowOff>
                  </from>
                  <to>
                    <xdr:col>26</xdr:col>
                    <xdr:colOff>38100</xdr:colOff>
                    <xdr:row>31</xdr:row>
                    <xdr:rowOff>266700</xdr:rowOff>
                  </to>
                </anchor>
              </controlPr>
            </control>
          </mc:Choice>
        </mc:AlternateContent>
        <mc:AlternateContent xmlns:mc="http://schemas.openxmlformats.org/markup-compatibility/2006">
          <mc:Choice Requires="x14">
            <control shapeId="24697" r:id="rId74" name="Option Button 121">
              <controlPr locked="0" defaultSize="0" autoFill="0" autoLine="0" autoPict="0">
                <anchor moveWithCells="1">
                  <from>
                    <xdr:col>30</xdr:col>
                    <xdr:colOff>180975</xdr:colOff>
                    <xdr:row>31</xdr:row>
                    <xdr:rowOff>66675</xdr:rowOff>
                  </from>
                  <to>
                    <xdr:col>32</xdr:col>
                    <xdr:colOff>28575</xdr:colOff>
                    <xdr:row>31</xdr:row>
                    <xdr:rowOff>266700</xdr:rowOff>
                  </to>
                </anchor>
              </controlPr>
            </control>
          </mc:Choice>
        </mc:AlternateContent>
        <mc:AlternateContent xmlns:mc="http://schemas.openxmlformats.org/markup-compatibility/2006">
          <mc:Choice Requires="x14">
            <control shapeId="24698" r:id="rId75" name="Option Button 122">
              <controlPr locked="0" defaultSize="0" autoFill="0" autoLine="0" autoPict="0">
                <anchor moveWithCells="1">
                  <from>
                    <xdr:col>24</xdr:col>
                    <xdr:colOff>190500</xdr:colOff>
                    <xdr:row>32</xdr:row>
                    <xdr:rowOff>76200</xdr:rowOff>
                  </from>
                  <to>
                    <xdr:col>26</xdr:col>
                    <xdr:colOff>38100</xdr:colOff>
                    <xdr:row>32</xdr:row>
                    <xdr:rowOff>276225</xdr:rowOff>
                  </to>
                </anchor>
              </controlPr>
            </control>
          </mc:Choice>
        </mc:AlternateContent>
        <mc:AlternateContent xmlns:mc="http://schemas.openxmlformats.org/markup-compatibility/2006">
          <mc:Choice Requires="x14">
            <control shapeId="24699" r:id="rId76" name="Option Button 123">
              <controlPr locked="0" defaultSize="0" autoFill="0" autoLine="0" autoPict="0">
                <anchor moveWithCells="1">
                  <from>
                    <xdr:col>30</xdr:col>
                    <xdr:colOff>180975</xdr:colOff>
                    <xdr:row>32</xdr:row>
                    <xdr:rowOff>76200</xdr:rowOff>
                  </from>
                  <to>
                    <xdr:col>32</xdr:col>
                    <xdr:colOff>28575</xdr:colOff>
                    <xdr:row>32</xdr:row>
                    <xdr:rowOff>276225</xdr:rowOff>
                  </to>
                </anchor>
              </controlPr>
            </control>
          </mc:Choice>
        </mc:AlternateContent>
        <mc:AlternateContent xmlns:mc="http://schemas.openxmlformats.org/markup-compatibility/2006">
          <mc:Choice Requires="x14">
            <control shapeId="24700" r:id="rId77" name="Option Button 124">
              <controlPr locked="0" defaultSize="0" autoFill="0" autoLine="0" autoPict="0">
                <anchor moveWithCells="1">
                  <from>
                    <xdr:col>24</xdr:col>
                    <xdr:colOff>190500</xdr:colOff>
                    <xdr:row>33</xdr:row>
                    <xdr:rowOff>76200</xdr:rowOff>
                  </from>
                  <to>
                    <xdr:col>26</xdr:col>
                    <xdr:colOff>38100</xdr:colOff>
                    <xdr:row>33</xdr:row>
                    <xdr:rowOff>266700</xdr:rowOff>
                  </to>
                </anchor>
              </controlPr>
            </control>
          </mc:Choice>
        </mc:AlternateContent>
        <mc:AlternateContent xmlns:mc="http://schemas.openxmlformats.org/markup-compatibility/2006">
          <mc:Choice Requires="x14">
            <control shapeId="24701" r:id="rId78" name="Option Button 125">
              <controlPr locked="0" defaultSize="0" autoFill="0" autoLine="0" autoPict="0">
                <anchor moveWithCells="1">
                  <from>
                    <xdr:col>30</xdr:col>
                    <xdr:colOff>180975</xdr:colOff>
                    <xdr:row>33</xdr:row>
                    <xdr:rowOff>76200</xdr:rowOff>
                  </from>
                  <to>
                    <xdr:col>32</xdr:col>
                    <xdr:colOff>28575</xdr:colOff>
                    <xdr:row>33</xdr:row>
                    <xdr:rowOff>266700</xdr:rowOff>
                  </to>
                </anchor>
              </controlPr>
            </control>
          </mc:Choice>
        </mc:AlternateContent>
        <mc:AlternateContent xmlns:mc="http://schemas.openxmlformats.org/markup-compatibility/2006">
          <mc:Choice Requires="x14">
            <control shapeId="24702" r:id="rId79" name="Group Box 126">
              <controlPr defaultSize="0" autoFill="0" autoPict="0">
                <anchor moveWithCells="1">
                  <from>
                    <xdr:col>24</xdr:col>
                    <xdr:colOff>19050</xdr:colOff>
                    <xdr:row>8</xdr:row>
                    <xdr:rowOff>361950</xdr:rowOff>
                  </from>
                  <to>
                    <xdr:col>37</xdr:col>
                    <xdr:colOff>66675</xdr:colOff>
                    <xdr:row>10</xdr:row>
                    <xdr:rowOff>38100</xdr:rowOff>
                  </to>
                </anchor>
              </controlPr>
            </control>
          </mc:Choice>
        </mc:AlternateContent>
        <mc:AlternateContent xmlns:mc="http://schemas.openxmlformats.org/markup-compatibility/2006">
          <mc:Choice Requires="x14">
            <control shapeId="24703" r:id="rId80" name="Group Box 127">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24704" r:id="rId81" name="Group Box 128">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24705" r:id="rId82" name="Group Box 129">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24706" r:id="rId83" name="Group Box 130">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24707" r:id="rId84" name="Group Box 131">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24708" r:id="rId85" name="Group Box 132">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24709" r:id="rId86" name="Group Box 133">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24710" r:id="rId87" name="Group Box 134">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24711" r:id="rId88" name="Group Box 135">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24712" r:id="rId89" name="Group Box 136">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24713" r:id="rId90" name="Group Box 137">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24714" r:id="rId91" name="Group Box 138">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24715" r:id="rId92" name="Group Box 139">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24716" r:id="rId93" name="Group Box 140">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24717" r:id="rId94" name="Group Box 141">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24718" r:id="rId95" name="Group Box 142">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24719" r:id="rId96" name="Group Box 143">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24720" r:id="rId97" name="Group Box 144">
              <controlPr defaultSize="0" autoFill="0" autoPict="0">
                <anchor moveWithCells="1">
                  <from>
                    <xdr:col>24</xdr:col>
                    <xdr:colOff>28575</xdr:colOff>
                    <xdr:row>26</xdr:row>
                    <xdr:rowOff>333375</xdr:rowOff>
                  </from>
                  <to>
                    <xdr:col>37</xdr:col>
                    <xdr:colOff>76200</xdr:colOff>
                    <xdr:row>28</xdr:row>
                    <xdr:rowOff>57150</xdr:rowOff>
                  </to>
                </anchor>
              </controlPr>
            </control>
          </mc:Choice>
        </mc:AlternateContent>
        <mc:AlternateContent xmlns:mc="http://schemas.openxmlformats.org/markup-compatibility/2006">
          <mc:Choice Requires="x14">
            <control shapeId="24721" r:id="rId98" name="Group Box 145">
              <controlPr defaultSize="0" autoFill="0" autoPict="0">
                <anchor moveWithCells="1">
                  <from>
                    <xdr:col>24</xdr:col>
                    <xdr:colOff>38100</xdr:colOff>
                    <xdr:row>27</xdr:row>
                    <xdr:rowOff>323850</xdr:rowOff>
                  </from>
                  <to>
                    <xdr:col>37</xdr:col>
                    <xdr:colOff>85725</xdr:colOff>
                    <xdr:row>29</xdr:row>
                    <xdr:rowOff>47625</xdr:rowOff>
                  </to>
                </anchor>
              </controlPr>
            </control>
          </mc:Choice>
        </mc:AlternateContent>
        <mc:AlternateContent xmlns:mc="http://schemas.openxmlformats.org/markup-compatibility/2006">
          <mc:Choice Requires="x14">
            <control shapeId="24722" r:id="rId99" name="Group Box 146">
              <controlPr defaultSize="0" autoFill="0" autoPict="0">
                <anchor moveWithCells="1">
                  <from>
                    <xdr:col>24</xdr:col>
                    <xdr:colOff>57150</xdr:colOff>
                    <xdr:row>28</xdr:row>
                    <xdr:rowOff>323850</xdr:rowOff>
                  </from>
                  <to>
                    <xdr:col>37</xdr:col>
                    <xdr:colOff>104775</xdr:colOff>
                    <xdr:row>30</xdr:row>
                    <xdr:rowOff>38100</xdr:rowOff>
                  </to>
                </anchor>
              </controlPr>
            </control>
          </mc:Choice>
        </mc:AlternateContent>
        <mc:AlternateContent xmlns:mc="http://schemas.openxmlformats.org/markup-compatibility/2006">
          <mc:Choice Requires="x14">
            <control shapeId="24723" r:id="rId100" name="Group Box 147">
              <controlPr defaultSize="0" autoFill="0" autoPict="0">
                <anchor moveWithCells="1">
                  <from>
                    <xdr:col>24</xdr:col>
                    <xdr:colOff>47625</xdr:colOff>
                    <xdr:row>29</xdr:row>
                    <xdr:rowOff>323850</xdr:rowOff>
                  </from>
                  <to>
                    <xdr:col>37</xdr:col>
                    <xdr:colOff>95250</xdr:colOff>
                    <xdr:row>31</xdr:row>
                    <xdr:rowOff>38100</xdr:rowOff>
                  </to>
                </anchor>
              </controlPr>
            </control>
          </mc:Choice>
        </mc:AlternateContent>
        <mc:AlternateContent xmlns:mc="http://schemas.openxmlformats.org/markup-compatibility/2006">
          <mc:Choice Requires="x14">
            <control shapeId="24724" r:id="rId101" name="Group Box 148">
              <controlPr defaultSize="0" autoFill="0" autoPict="0">
                <anchor moveWithCells="1">
                  <from>
                    <xdr:col>24</xdr:col>
                    <xdr:colOff>47625</xdr:colOff>
                    <xdr:row>30</xdr:row>
                    <xdr:rowOff>323850</xdr:rowOff>
                  </from>
                  <to>
                    <xdr:col>37</xdr:col>
                    <xdr:colOff>95250</xdr:colOff>
                    <xdr:row>32</xdr:row>
                    <xdr:rowOff>47625</xdr:rowOff>
                  </to>
                </anchor>
              </controlPr>
            </control>
          </mc:Choice>
        </mc:AlternateContent>
        <mc:AlternateContent xmlns:mc="http://schemas.openxmlformats.org/markup-compatibility/2006">
          <mc:Choice Requires="x14">
            <control shapeId="24725" r:id="rId102" name="Group Box 149">
              <controlPr defaultSize="0" autoFill="0" autoPict="0">
                <anchor moveWithCells="1">
                  <from>
                    <xdr:col>24</xdr:col>
                    <xdr:colOff>9525</xdr:colOff>
                    <xdr:row>31</xdr:row>
                    <xdr:rowOff>314325</xdr:rowOff>
                  </from>
                  <to>
                    <xdr:col>37</xdr:col>
                    <xdr:colOff>57150</xdr:colOff>
                    <xdr:row>33</xdr:row>
                    <xdr:rowOff>38100</xdr:rowOff>
                  </to>
                </anchor>
              </controlPr>
            </control>
          </mc:Choice>
        </mc:AlternateContent>
        <mc:AlternateContent xmlns:mc="http://schemas.openxmlformats.org/markup-compatibility/2006">
          <mc:Choice Requires="x14">
            <control shapeId="24726" r:id="rId103" name="Group Box 150">
              <controlPr defaultSize="0" autoFill="0" autoPict="0">
                <anchor moveWithCells="1">
                  <from>
                    <xdr:col>24</xdr:col>
                    <xdr:colOff>19050</xdr:colOff>
                    <xdr:row>32</xdr:row>
                    <xdr:rowOff>314325</xdr:rowOff>
                  </from>
                  <to>
                    <xdr:col>37</xdr:col>
                    <xdr:colOff>66675</xdr:colOff>
                    <xdr:row>34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AQ47"/>
  <sheetViews>
    <sheetView showGridLines="0" zoomScale="115" zoomScaleNormal="115" workbookViewId="0">
      <selection activeCell="A8" sqref="A8:F9"/>
    </sheetView>
  </sheetViews>
  <sheetFormatPr defaultColWidth="2.625" defaultRowHeight="13.5" x14ac:dyDescent="0.15"/>
  <cols>
    <col min="1" max="11" width="2.625" style="6"/>
    <col min="12" max="16384" width="2.625" style="12"/>
  </cols>
  <sheetData>
    <row r="1" spans="1:43" ht="19.5" customHeight="1" x14ac:dyDescent="0.15">
      <c r="A1" s="515" t="s">
        <v>77</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c r="AL1" s="515"/>
      <c r="AM1" s="515"/>
      <c r="AN1" s="515"/>
    </row>
    <row r="2" spans="1:43" ht="10.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1:43" s="38" customFormat="1" ht="21.75" customHeight="1" x14ac:dyDescent="0.15">
      <c r="A3" s="5"/>
      <c r="B3" s="5"/>
      <c r="C3" s="5"/>
      <c r="D3" s="5"/>
      <c r="E3" s="5"/>
      <c r="F3" s="5"/>
      <c r="G3" s="5"/>
      <c r="H3" s="5"/>
      <c r="I3" s="516" t="str">
        <f>IF(【報告書】!H7="","",【報告書】!H7)</f>
        <v/>
      </c>
      <c r="J3" s="516"/>
      <c r="K3" s="516"/>
      <c r="L3" s="516"/>
      <c r="M3" s="516"/>
      <c r="N3" s="516"/>
      <c r="O3" s="516"/>
      <c r="P3" s="516"/>
      <c r="Q3" s="516"/>
      <c r="R3" s="516"/>
      <c r="S3" s="516"/>
      <c r="T3" s="516"/>
      <c r="U3" s="29"/>
      <c r="V3" s="29"/>
      <c r="Z3" s="30" t="s">
        <v>58</v>
      </c>
      <c r="AA3" s="37"/>
      <c r="AB3" s="37"/>
      <c r="AC3" s="518" t="str">
        <f>【報告書】!AH3</f>
        <v>　　　　　　　年　　　　月　　　　日</v>
      </c>
      <c r="AD3" s="518"/>
      <c r="AE3" s="518"/>
      <c r="AF3" s="518"/>
      <c r="AG3" s="518"/>
      <c r="AH3" s="518"/>
      <c r="AI3" s="518"/>
      <c r="AJ3" s="518"/>
      <c r="AK3" s="518"/>
      <c r="AL3" s="518"/>
      <c r="AM3" s="518"/>
    </row>
    <row r="4" spans="1:43" ht="24.75" customHeight="1" x14ac:dyDescent="0.15">
      <c r="A4" s="32" t="s">
        <v>59</v>
      </c>
      <c r="B4" s="33"/>
      <c r="C4" s="33"/>
      <c r="D4" s="40"/>
      <c r="E4" s="40"/>
      <c r="F4" s="40"/>
      <c r="G4" s="40"/>
      <c r="H4" s="39"/>
      <c r="I4" s="517"/>
      <c r="J4" s="517"/>
      <c r="K4" s="517"/>
      <c r="L4" s="517"/>
      <c r="M4" s="517"/>
      <c r="N4" s="517"/>
      <c r="O4" s="517"/>
      <c r="P4" s="517"/>
      <c r="Q4" s="517"/>
      <c r="R4" s="517"/>
      <c r="S4" s="517"/>
      <c r="T4" s="517"/>
      <c r="U4" s="34"/>
      <c r="V4" s="34"/>
      <c r="Z4" s="35" t="s">
        <v>60</v>
      </c>
      <c r="AA4" s="41"/>
      <c r="AB4" s="42"/>
      <c r="AC4" s="519" t="str">
        <f>IF(【報告書】!D4="","",【報告書】!D4)</f>
        <v/>
      </c>
      <c r="AD4" s="519"/>
      <c r="AE4" s="519"/>
      <c r="AF4" s="519"/>
      <c r="AG4" s="519"/>
      <c r="AH4" s="519"/>
      <c r="AI4" s="519"/>
      <c r="AJ4" s="519"/>
      <c r="AK4" s="519"/>
      <c r="AL4" s="519"/>
      <c r="AM4" s="519"/>
    </row>
    <row r="5" spans="1:43" ht="21" customHeight="1" x14ac:dyDescent="0.15">
      <c r="A5" s="520" t="str">
        <f>IF(【報告書】!AQ8="","事件番号：　　　　　年（　　）第　　　　　　号　　被告人名","事件番号："&amp;【報告書】!AG8&amp;【報告書】!AI8&amp;"年（"&amp;【報告書】!AN8&amp;"）第"&amp;【報告書】!AQ8&amp;"号　　被告人名　"&amp;【報告書】!H9)</f>
        <v>事件番号：　　　　　年（　　）第　　　　　　号　　被告人名</v>
      </c>
      <c r="B5" s="520"/>
      <c r="C5" s="520"/>
      <c r="D5" s="520"/>
      <c r="E5" s="520"/>
      <c r="F5" s="520"/>
      <c r="G5" s="520"/>
      <c r="H5" s="520"/>
      <c r="I5" s="520"/>
      <c r="J5" s="520"/>
      <c r="K5" s="520"/>
      <c r="L5" s="520"/>
      <c r="M5" s="520"/>
      <c r="N5" s="520"/>
      <c r="O5" s="520"/>
      <c r="P5" s="520"/>
      <c r="Q5" s="520"/>
      <c r="R5" s="520"/>
      <c r="S5" s="520"/>
      <c r="T5" s="520"/>
      <c r="U5" s="520"/>
      <c r="V5" s="520"/>
      <c r="W5" s="520"/>
      <c r="X5" s="520"/>
      <c r="Y5" s="520"/>
      <c r="AC5" s="43" t="s">
        <v>62</v>
      </c>
      <c r="AD5" s="43"/>
      <c r="AE5" s="43"/>
      <c r="AF5" s="43"/>
      <c r="AG5" s="521" t="str">
        <f>IF(【報告書】!X4="","",【報告書】!X4)</f>
        <v/>
      </c>
      <c r="AH5" s="521"/>
      <c r="AI5" s="521"/>
      <c r="AJ5" s="521"/>
      <c r="AK5" s="521"/>
      <c r="AL5" s="521"/>
      <c r="AM5" s="12" t="s">
        <v>72</v>
      </c>
    </row>
    <row r="6" spans="1:43" ht="22.5" customHeight="1" x14ac:dyDescent="0.15">
      <c r="A6" s="545" t="s">
        <v>79</v>
      </c>
      <c r="B6" s="545"/>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17"/>
      <c r="AP6" s="6"/>
      <c r="AQ6" s="6"/>
    </row>
    <row r="7" spans="1:43" ht="27" customHeight="1" x14ac:dyDescent="0.15">
      <c r="A7" s="546" t="s">
        <v>73</v>
      </c>
      <c r="B7" s="547"/>
      <c r="C7" s="547"/>
      <c r="D7" s="547"/>
      <c r="E7" s="547"/>
      <c r="F7" s="548"/>
      <c r="G7" s="546" t="s">
        <v>74</v>
      </c>
      <c r="H7" s="547"/>
      <c r="I7" s="547"/>
      <c r="J7" s="547"/>
      <c r="K7" s="548"/>
      <c r="L7" s="549" t="s">
        <v>80</v>
      </c>
      <c r="M7" s="550"/>
      <c r="N7" s="550"/>
      <c r="O7" s="550"/>
      <c r="P7" s="550"/>
      <c r="Q7" s="550"/>
      <c r="R7" s="550"/>
      <c r="S7" s="550"/>
      <c r="T7" s="550"/>
      <c r="U7" s="550"/>
      <c r="V7" s="550"/>
      <c r="W7" s="550"/>
      <c r="X7" s="550"/>
      <c r="Y7" s="550"/>
      <c r="Z7" s="550"/>
      <c r="AA7" s="550"/>
      <c r="AB7" s="550"/>
      <c r="AC7" s="550"/>
      <c r="AD7" s="550"/>
      <c r="AE7" s="550"/>
      <c r="AF7" s="550"/>
      <c r="AG7" s="550"/>
      <c r="AH7" s="550"/>
      <c r="AI7" s="550"/>
      <c r="AJ7" s="550"/>
      <c r="AK7" s="550"/>
      <c r="AL7" s="550"/>
      <c r="AM7" s="550"/>
      <c r="AN7" s="551"/>
    </row>
    <row r="8" spans="1:43" ht="19.350000000000001" customHeight="1" x14ac:dyDescent="0.15">
      <c r="A8" s="528"/>
      <c r="B8" s="529"/>
      <c r="C8" s="529"/>
      <c r="D8" s="529"/>
      <c r="E8" s="529"/>
      <c r="F8" s="530"/>
      <c r="G8" s="534"/>
      <c r="H8" s="535"/>
      <c r="I8" s="535"/>
      <c r="J8" s="535"/>
      <c r="K8" s="536"/>
      <c r="L8" s="52" t="s">
        <v>39</v>
      </c>
      <c r="M8" s="53"/>
      <c r="N8" s="53"/>
      <c r="O8" s="540"/>
      <c r="P8" s="540"/>
      <c r="Q8" s="540"/>
      <c r="R8" s="540"/>
      <c r="S8" s="540"/>
      <c r="T8" s="540"/>
      <c r="U8" s="540"/>
      <c r="V8" s="540"/>
      <c r="W8" s="540"/>
      <c r="X8" s="53" t="s">
        <v>75</v>
      </c>
      <c r="Y8" s="53" t="s">
        <v>61</v>
      </c>
      <c r="Z8" s="541"/>
      <c r="AA8" s="541"/>
      <c r="AB8" s="541"/>
      <c r="AC8" s="541"/>
      <c r="AD8" s="541"/>
      <c r="AE8" s="53" t="s">
        <v>26</v>
      </c>
      <c r="AF8" s="53" t="s">
        <v>76</v>
      </c>
      <c r="AG8" s="53"/>
      <c r="AH8" s="53"/>
      <c r="AI8" s="541"/>
      <c r="AJ8" s="541"/>
      <c r="AK8" s="541"/>
      <c r="AL8" s="541"/>
      <c r="AM8" s="53" t="s">
        <v>30</v>
      </c>
      <c r="AN8" s="54"/>
    </row>
    <row r="9" spans="1:43" ht="19.350000000000001" customHeight="1" x14ac:dyDescent="0.15">
      <c r="A9" s="531"/>
      <c r="B9" s="532"/>
      <c r="C9" s="532"/>
      <c r="D9" s="532"/>
      <c r="E9" s="532"/>
      <c r="F9" s="533"/>
      <c r="G9" s="537"/>
      <c r="H9" s="538"/>
      <c r="I9" s="538"/>
      <c r="J9" s="538"/>
      <c r="K9" s="539"/>
      <c r="L9" s="522" t="s">
        <v>230</v>
      </c>
      <c r="M9" s="523"/>
      <c r="N9" s="523"/>
      <c r="O9" s="523"/>
      <c r="P9" s="523"/>
      <c r="Q9" s="523"/>
      <c r="R9" s="523"/>
      <c r="S9" s="524" t="s">
        <v>226</v>
      </c>
      <c r="T9" s="524"/>
      <c r="U9" s="524"/>
      <c r="V9" s="524"/>
      <c r="W9" s="215" t="s">
        <v>231</v>
      </c>
      <c r="X9" s="525" t="s">
        <v>227</v>
      </c>
      <c r="Y9" s="525"/>
      <c r="Z9" s="525"/>
      <c r="AA9" s="525"/>
      <c r="AB9" s="214"/>
      <c r="AC9" s="214"/>
      <c r="AD9" s="216" t="s">
        <v>232</v>
      </c>
      <c r="AE9" s="526"/>
      <c r="AF9" s="526"/>
      <c r="AG9" s="526"/>
      <c r="AH9" s="526"/>
      <c r="AI9" s="526"/>
      <c r="AJ9" s="526"/>
      <c r="AK9" s="526"/>
      <c r="AL9" s="526"/>
      <c r="AM9" s="526"/>
      <c r="AN9" s="527"/>
    </row>
    <row r="10" spans="1:43" ht="19.350000000000001" customHeight="1" x14ac:dyDescent="0.15">
      <c r="A10" s="528"/>
      <c r="B10" s="529"/>
      <c r="C10" s="529"/>
      <c r="D10" s="529"/>
      <c r="E10" s="529"/>
      <c r="F10" s="530"/>
      <c r="G10" s="534"/>
      <c r="H10" s="535"/>
      <c r="I10" s="535"/>
      <c r="J10" s="535"/>
      <c r="K10" s="536"/>
      <c r="L10" s="52" t="s">
        <v>39</v>
      </c>
      <c r="M10" s="53"/>
      <c r="N10" s="53"/>
      <c r="O10" s="540"/>
      <c r="P10" s="540"/>
      <c r="Q10" s="540"/>
      <c r="R10" s="540"/>
      <c r="S10" s="540"/>
      <c r="T10" s="540"/>
      <c r="U10" s="540"/>
      <c r="V10" s="540"/>
      <c r="W10" s="540"/>
      <c r="X10" s="53" t="s">
        <v>36</v>
      </c>
      <c r="Y10" s="53" t="s">
        <v>61</v>
      </c>
      <c r="Z10" s="541"/>
      <c r="AA10" s="541"/>
      <c r="AB10" s="541"/>
      <c r="AC10" s="541"/>
      <c r="AD10" s="541"/>
      <c r="AE10" s="53" t="s">
        <v>26</v>
      </c>
      <c r="AF10" s="53" t="s">
        <v>76</v>
      </c>
      <c r="AG10" s="53"/>
      <c r="AH10" s="53"/>
      <c r="AI10" s="541"/>
      <c r="AJ10" s="541"/>
      <c r="AK10" s="541"/>
      <c r="AL10" s="541"/>
      <c r="AM10" s="53" t="s">
        <v>30</v>
      </c>
      <c r="AN10" s="54"/>
    </row>
    <row r="11" spans="1:43" ht="19.350000000000001" customHeight="1" x14ac:dyDescent="0.15">
      <c r="A11" s="531"/>
      <c r="B11" s="532"/>
      <c r="C11" s="532"/>
      <c r="D11" s="532"/>
      <c r="E11" s="532"/>
      <c r="F11" s="533"/>
      <c r="G11" s="537"/>
      <c r="H11" s="538"/>
      <c r="I11" s="538"/>
      <c r="J11" s="538"/>
      <c r="K11" s="539"/>
      <c r="L11" s="522" t="s">
        <v>230</v>
      </c>
      <c r="M11" s="523"/>
      <c r="N11" s="523"/>
      <c r="O11" s="523"/>
      <c r="P11" s="523"/>
      <c r="Q11" s="523"/>
      <c r="R11" s="523"/>
      <c r="S11" s="524" t="s">
        <v>226</v>
      </c>
      <c r="T11" s="524"/>
      <c r="U11" s="524"/>
      <c r="V11" s="524"/>
      <c r="W11" s="215" t="s">
        <v>38</v>
      </c>
      <c r="X11" s="525" t="s">
        <v>227</v>
      </c>
      <c r="Y11" s="525"/>
      <c r="Z11" s="525"/>
      <c r="AA11" s="525"/>
      <c r="AB11" s="214"/>
      <c r="AC11" s="214"/>
      <c r="AD11" s="216" t="s">
        <v>232</v>
      </c>
      <c r="AE11" s="526"/>
      <c r="AF11" s="526"/>
      <c r="AG11" s="526"/>
      <c r="AH11" s="526"/>
      <c r="AI11" s="526"/>
      <c r="AJ11" s="526"/>
      <c r="AK11" s="526"/>
      <c r="AL11" s="526"/>
      <c r="AM11" s="526"/>
      <c r="AN11" s="527"/>
    </row>
    <row r="12" spans="1:43" ht="19.350000000000001" customHeight="1" x14ac:dyDescent="0.15">
      <c r="A12" s="528"/>
      <c r="B12" s="529"/>
      <c r="C12" s="529"/>
      <c r="D12" s="529"/>
      <c r="E12" s="529"/>
      <c r="F12" s="530"/>
      <c r="G12" s="534"/>
      <c r="H12" s="535"/>
      <c r="I12" s="535"/>
      <c r="J12" s="535"/>
      <c r="K12" s="536"/>
      <c r="L12" s="52" t="s">
        <v>39</v>
      </c>
      <c r="M12" s="53"/>
      <c r="N12" s="53"/>
      <c r="O12" s="540"/>
      <c r="P12" s="540"/>
      <c r="Q12" s="540"/>
      <c r="R12" s="540"/>
      <c r="S12" s="540"/>
      <c r="T12" s="540"/>
      <c r="U12" s="540"/>
      <c r="V12" s="540"/>
      <c r="W12" s="540"/>
      <c r="X12" s="53" t="s">
        <v>36</v>
      </c>
      <c r="Y12" s="53" t="s">
        <v>61</v>
      </c>
      <c r="Z12" s="541"/>
      <c r="AA12" s="541"/>
      <c r="AB12" s="541"/>
      <c r="AC12" s="541"/>
      <c r="AD12" s="541"/>
      <c r="AE12" s="53" t="s">
        <v>26</v>
      </c>
      <c r="AF12" s="53" t="s">
        <v>76</v>
      </c>
      <c r="AG12" s="53"/>
      <c r="AH12" s="53"/>
      <c r="AI12" s="541"/>
      <c r="AJ12" s="541"/>
      <c r="AK12" s="541"/>
      <c r="AL12" s="541"/>
      <c r="AM12" s="53" t="s">
        <v>30</v>
      </c>
      <c r="AN12" s="54"/>
    </row>
    <row r="13" spans="1:43" ht="19.350000000000001" customHeight="1" x14ac:dyDescent="0.15">
      <c r="A13" s="531"/>
      <c r="B13" s="532"/>
      <c r="C13" s="532"/>
      <c r="D13" s="532"/>
      <c r="E13" s="532"/>
      <c r="F13" s="533"/>
      <c r="G13" s="537"/>
      <c r="H13" s="538"/>
      <c r="I13" s="538"/>
      <c r="J13" s="538"/>
      <c r="K13" s="539"/>
      <c r="L13" s="522" t="s">
        <v>230</v>
      </c>
      <c r="M13" s="523"/>
      <c r="N13" s="523"/>
      <c r="O13" s="523"/>
      <c r="P13" s="523"/>
      <c r="Q13" s="523"/>
      <c r="R13" s="523"/>
      <c r="S13" s="524" t="s">
        <v>226</v>
      </c>
      <c r="T13" s="524"/>
      <c r="U13" s="524"/>
      <c r="V13" s="524"/>
      <c r="W13" s="215" t="s">
        <v>38</v>
      </c>
      <c r="X13" s="525" t="s">
        <v>227</v>
      </c>
      <c r="Y13" s="525"/>
      <c r="Z13" s="525"/>
      <c r="AA13" s="525"/>
      <c r="AB13" s="214"/>
      <c r="AC13" s="214"/>
      <c r="AD13" s="216" t="s">
        <v>232</v>
      </c>
      <c r="AE13" s="526"/>
      <c r="AF13" s="526"/>
      <c r="AG13" s="526"/>
      <c r="AH13" s="526"/>
      <c r="AI13" s="526"/>
      <c r="AJ13" s="526"/>
      <c r="AK13" s="526"/>
      <c r="AL13" s="526"/>
      <c r="AM13" s="526"/>
      <c r="AN13" s="527"/>
    </row>
    <row r="14" spans="1:43" ht="19.350000000000001" customHeight="1" x14ac:dyDescent="0.15">
      <c r="A14" s="528"/>
      <c r="B14" s="529"/>
      <c r="C14" s="529"/>
      <c r="D14" s="529"/>
      <c r="E14" s="529"/>
      <c r="F14" s="530"/>
      <c r="G14" s="534"/>
      <c r="H14" s="535"/>
      <c r="I14" s="535"/>
      <c r="J14" s="535"/>
      <c r="K14" s="536"/>
      <c r="L14" s="52" t="s">
        <v>39</v>
      </c>
      <c r="M14" s="53"/>
      <c r="N14" s="53"/>
      <c r="O14" s="540"/>
      <c r="P14" s="540"/>
      <c r="Q14" s="540"/>
      <c r="R14" s="540"/>
      <c r="S14" s="540"/>
      <c r="T14" s="540"/>
      <c r="U14" s="540"/>
      <c r="V14" s="540"/>
      <c r="W14" s="540"/>
      <c r="X14" s="53" t="s">
        <v>36</v>
      </c>
      <c r="Y14" s="53" t="s">
        <v>61</v>
      </c>
      <c r="Z14" s="541"/>
      <c r="AA14" s="541"/>
      <c r="AB14" s="541"/>
      <c r="AC14" s="541"/>
      <c r="AD14" s="541"/>
      <c r="AE14" s="53" t="s">
        <v>26</v>
      </c>
      <c r="AF14" s="53" t="s">
        <v>76</v>
      </c>
      <c r="AG14" s="53"/>
      <c r="AH14" s="53"/>
      <c r="AI14" s="541"/>
      <c r="AJ14" s="541"/>
      <c r="AK14" s="541"/>
      <c r="AL14" s="541"/>
      <c r="AM14" s="53" t="s">
        <v>30</v>
      </c>
      <c r="AN14" s="54"/>
    </row>
    <row r="15" spans="1:43" ht="19.350000000000001" customHeight="1" x14ac:dyDescent="0.15">
      <c r="A15" s="531"/>
      <c r="B15" s="532"/>
      <c r="C15" s="532"/>
      <c r="D15" s="532"/>
      <c r="E15" s="532"/>
      <c r="F15" s="533"/>
      <c r="G15" s="537"/>
      <c r="H15" s="538"/>
      <c r="I15" s="538"/>
      <c r="J15" s="538"/>
      <c r="K15" s="539"/>
      <c r="L15" s="522" t="s">
        <v>230</v>
      </c>
      <c r="M15" s="523"/>
      <c r="N15" s="523"/>
      <c r="O15" s="523"/>
      <c r="P15" s="523"/>
      <c r="Q15" s="523"/>
      <c r="R15" s="523"/>
      <c r="S15" s="524" t="s">
        <v>226</v>
      </c>
      <c r="T15" s="524"/>
      <c r="U15" s="524"/>
      <c r="V15" s="524"/>
      <c r="W15" s="215" t="s">
        <v>38</v>
      </c>
      <c r="X15" s="525" t="s">
        <v>227</v>
      </c>
      <c r="Y15" s="525"/>
      <c r="Z15" s="525"/>
      <c r="AA15" s="525"/>
      <c r="AB15" s="214"/>
      <c r="AC15" s="214"/>
      <c r="AD15" s="216" t="s">
        <v>232</v>
      </c>
      <c r="AE15" s="526"/>
      <c r="AF15" s="526"/>
      <c r="AG15" s="526"/>
      <c r="AH15" s="526"/>
      <c r="AI15" s="526"/>
      <c r="AJ15" s="526"/>
      <c r="AK15" s="526"/>
      <c r="AL15" s="526"/>
      <c r="AM15" s="526"/>
      <c r="AN15" s="527"/>
    </row>
    <row r="16" spans="1:43" ht="19.350000000000001" customHeight="1" x14ac:dyDescent="0.15">
      <c r="A16" s="528"/>
      <c r="B16" s="529"/>
      <c r="C16" s="529"/>
      <c r="D16" s="529"/>
      <c r="E16" s="529"/>
      <c r="F16" s="530"/>
      <c r="G16" s="534"/>
      <c r="H16" s="535"/>
      <c r="I16" s="535"/>
      <c r="J16" s="535"/>
      <c r="K16" s="536"/>
      <c r="L16" s="52" t="s">
        <v>39</v>
      </c>
      <c r="M16" s="53"/>
      <c r="N16" s="53"/>
      <c r="O16" s="540"/>
      <c r="P16" s="540"/>
      <c r="Q16" s="540"/>
      <c r="R16" s="540"/>
      <c r="S16" s="540"/>
      <c r="T16" s="540"/>
      <c r="U16" s="540"/>
      <c r="V16" s="540"/>
      <c r="W16" s="540"/>
      <c r="X16" s="53" t="s">
        <v>36</v>
      </c>
      <c r="Y16" s="53" t="s">
        <v>61</v>
      </c>
      <c r="Z16" s="541"/>
      <c r="AA16" s="541"/>
      <c r="AB16" s="541"/>
      <c r="AC16" s="541"/>
      <c r="AD16" s="541"/>
      <c r="AE16" s="53" t="s">
        <v>26</v>
      </c>
      <c r="AF16" s="53" t="s">
        <v>76</v>
      </c>
      <c r="AG16" s="53"/>
      <c r="AH16" s="53"/>
      <c r="AI16" s="541"/>
      <c r="AJ16" s="541"/>
      <c r="AK16" s="541"/>
      <c r="AL16" s="541"/>
      <c r="AM16" s="53" t="s">
        <v>30</v>
      </c>
      <c r="AN16" s="54"/>
    </row>
    <row r="17" spans="1:40" ht="19.350000000000001" customHeight="1" x14ac:dyDescent="0.15">
      <c r="A17" s="531"/>
      <c r="B17" s="532"/>
      <c r="C17" s="532"/>
      <c r="D17" s="532"/>
      <c r="E17" s="532"/>
      <c r="F17" s="533"/>
      <c r="G17" s="537"/>
      <c r="H17" s="538"/>
      <c r="I17" s="538"/>
      <c r="J17" s="538"/>
      <c r="K17" s="539"/>
      <c r="L17" s="522" t="s">
        <v>230</v>
      </c>
      <c r="M17" s="523"/>
      <c r="N17" s="523"/>
      <c r="O17" s="523"/>
      <c r="P17" s="523"/>
      <c r="Q17" s="523"/>
      <c r="R17" s="523"/>
      <c r="S17" s="524" t="s">
        <v>226</v>
      </c>
      <c r="T17" s="524"/>
      <c r="U17" s="524"/>
      <c r="V17" s="524"/>
      <c r="W17" s="215" t="s">
        <v>38</v>
      </c>
      <c r="X17" s="525" t="s">
        <v>227</v>
      </c>
      <c r="Y17" s="525"/>
      <c r="Z17" s="525"/>
      <c r="AA17" s="525"/>
      <c r="AB17" s="214"/>
      <c r="AC17" s="214"/>
      <c r="AD17" s="216" t="s">
        <v>232</v>
      </c>
      <c r="AE17" s="526"/>
      <c r="AF17" s="526"/>
      <c r="AG17" s="526"/>
      <c r="AH17" s="526"/>
      <c r="AI17" s="526"/>
      <c r="AJ17" s="526"/>
      <c r="AK17" s="526"/>
      <c r="AL17" s="526"/>
      <c r="AM17" s="526"/>
      <c r="AN17" s="527"/>
    </row>
    <row r="18" spans="1:40" ht="19.350000000000001" customHeight="1" x14ac:dyDescent="0.15">
      <c r="A18" s="528"/>
      <c r="B18" s="529"/>
      <c r="C18" s="529"/>
      <c r="D18" s="529"/>
      <c r="E18" s="529"/>
      <c r="F18" s="530"/>
      <c r="G18" s="534"/>
      <c r="H18" s="535"/>
      <c r="I18" s="535"/>
      <c r="J18" s="535"/>
      <c r="K18" s="536"/>
      <c r="L18" s="52" t="s">
        <v>39</v>
      </c>
      <c r="M18" s="53"/>
      <c r="N18" s="53"/>
      <c r="O18" s="540"/>
      <c r="P18" s="540"/>
      <c r="Q18" s="540"/>
      <c r="R18" s="540"/>
      <c r="S18" s="540"/>
      <c r="T18" s="540"/>
      <c r="U18" s="540"/>
      <c r="V18" s="540"/>
      <c r="W18" s="540"/>
      <c r="X18" s="53" t="s">
        <v>36</v>
      </c>
      <c r="Y18" s="53" t="s">
        <v>61</v>
      </c>
      <c r="Z18" s="541"/>
      <c r="AA18" s="541"/>
      <c r="AB18" s="541"/>
      <c r="AC18" s="541"/>
      <c r="AD18" s="541"/>
      <c r="AE18" s="53" t="s">
        <v>26</v>
      </c>
      <c r="AF18" s="53" t="s">
        <v>76</v>
      </c>
      <c r="AG18" s="53"/>
      <c r="AH18" s="53"/>
      <c r="AI18" s="541"/>
      <c r="AJ18" s="541"/>
      <c r="AK18" s="541"/>
      <c r="AL18" s="541"/>
      <c r="AM18" s="53" t="s">
        <v>30</v>
      </c>
      <c r="AN18" s="54"/>
    </row>
    <row r="19" spans="1:40" ht="19.350000000000001" customHeight="1" x14ac:dyDescent="0.15">
      <c r="A19" s="531"/>
      <c r="B19" s="532"/>
      <c r="C19" s="532"/>
      <c r="D19" s="532"/>
      <c r="E19" s="532"/>
      <c r="F19" s="533"/>
      <c r="G19" s="537"/>
      <c r="H19" s="538"/>
      <c r="I19" s="538"/>
      <c r="J19" s="538"/>
      <c r="K19" s="539"/>
      <c r="L19" s="522" t="s">
        <v>230</v>
      </c>
      <c r="M19" s="523"/>
      <c r="N19" s="523"/>
      <c r="O19" s="523"/>
      <c r="P19" s="523"/>
      <c r="Q19" s="523"/>
      <c r="R19" s="523"/>
      <c r="S19" s="524" t="s">
        <v>226</v>
      </c>
      <c r="T19" s="524"/>
      <c r="U19" s="524"/>
      <c r="V19" s="524"/>
      <c r="W19" s="215" t="s">
        <v>38</v>
      </c>
      <c r="X19" s="525" t="s">
        <v>227</v>
      </c>
      <c r="Y19" s="525"/>
      <c r="Z19" s="525"/>
      <c r="AA19" s="525"/>
      <c r="AB19" s="214"/>
      <c r="AC19" s="214"/>
      <c r="AD19" s="216" t="s">
        <v>232</v>
      </c>
      <c r="AE19" s="526"/>
      <c r="AF19" s="526"/>
      <c r="AG19" s="526"/>
      <c r="AH19" s="526"/>
      <c r="AI19" s="526"/>
      <c r="AJ19" s="526"/>
      <c r="AK19" s="526"/>
      <c r="AL19" s="526"/>
      <c r="AM19" s="526"/>
      <c r="AN19" s="527"/>
    </row>
    <row r="20" spans="1:40" ht="19.350000000000001" customHeight="1" x14ac:dyDescent="0.15">
      <c r="A20" s="528"/>
      <c r="B20" s="529"/>
      <c r="C20" s="529"/>
      <c r="D20" s="529"/>
      <c r="E20" s="529"/>
      <c r="F20" s="530"/>
      <c r="G20" s="534"/>
      <c r="H20" s="535"/>
      <c r="I20" s="535"/>
      <c r="J20" s="535"/>
      <c r="K20" s="536"/>
      <c r="L20" s="52" t="s">
        <v>39</v>
      </c>
      <c r="M20" s="53"/>
      <c r="N20" s="53"/>
      <c r="O20" s="540"/>
      <c r="P20" s="540"/>
      <c r="Q20" s="540"/>
      <c r="R20" s="540"/>
      <c r="S20" s="540"/>
      <c r="T20" s="540"/>
      <c r="U20" s="540"/>
      <c r="V20" s="540"/>
      <c r="W20" s="540"/>
      <c r="X20" s="53" t="s">
        <v>36</v>
      </c>
      <c r="Y20" s="53" t="s">
        <v>61</v>
      </c>
      <c r="Z20" s="541"/>
      <c r="AA20" s="541"/>
      <c r="AB20" s="541"/>
      <c r="AC20" s="541"/>
      <c r="AD20" s="541"/>
      <c r="AE20" s="53" t="s">
        <v>26</v>
      </c>
      <c r="AF20" s="53" t="s">
        <v>76</v>
      </c>
      <c r="AG20" s="53"/>
      <c r="AH20" s="53"/>
      <c r="AI20" s="541"/>
      <c r="AJ20" s="541"/>
      <c r="AK20" s="541"/>
      <c r="AL20" s="541"/>
      <c r="AM20" s="53" t="s">
        <v>30</v>
      </c>
      <c r="AN20" s="54"/>
    </row>
    <row r="21" spans="1:40" ht="19.350000000000001" customHeight="1" x14ac:dyDescent="0.15">
      <c r="A21" s="531"/>
      <c r="B21" s="532"/>
      <c r="C21" s="532"/>
      <c r="D21" s="532"/>
      <c r="E21" s="532"/>
      <c r="F21" s="533"/>
      <c r="G21" s="537"/>
      <c r="H21" s="538"/>
      <c r="I21" s="538"/>
      <c r="J21" s="538"/>
      <c r="K21" s="539"/>
      <c r="L21" s="522" t="s">
        <v>230</v>
      </c>
      <c r="M21" s="523"/>
      <c r="N21" s="523"/>
      <c r="O21" s="523"/>
      <c r="P21" s="523"/>
      <c r="Q21" s="523"/>
      <c r="R21" s="523"/>
      <c r="S21" s="524" t="s">
        <v>226</v>
      </c>
      <c r="T21" s="524"/>
      <c r="U21" s="524"/>
      <c r="V21" s="524"/>
      <c r="W21" s="215" t="s">
        <v>38</v>
      </c>
      <c r="X21" s="525" t="s">
        <v>227</v>
      </c>
      <c r="Y21" s="525"/>
      <c r="Z21" s="525"/>
      <c r="AA21" s="525"/>
      <c r="AB21" s="214"/>
      <c r="AC21" s="214"/>
      <c r="AD21" s="216" t="s">
        <v>232</v>
      </c>
      <c r="AE21" s="526"/>
      <c r="AF21" s="526"/>
      <c r="AG21" s="526"/>
      <c r="AH21" s="526"/>
      <c r="AI21" s="526"/>
      <c r="AJ21" s="526"/>
      <c r="AK21" s="526"/>
      <c r="AL21" s="526"/>
      <c r="AM21" s="526"/>
      <c r="AN21" s="527"/>
    </row>
    <row r="22" spans="1:40" ht="19.350000000000001" customHeight="1" x14ac:dyDescent="0.15">
      <c r="A22" s="528"/>
      <c r="B22" s="529"/>
      <c r="C22" s="529"/>
      <c r="D22" s="529"/>
      <c r="E22" s="529"/>
      <c r="F22" s="530"/>
      <c r="G22" s="534"/>
      <c r="H22" s="535"/>
      <c r="I22" s="535"/>
      <c r="J22" s="535"/>
      <c r="K22" s="536"/>
      <c r="L22" s="52" t="s">
        <v>39</v>
      </c>
      <c r="M22" s="53"/>
      <c r="N22" s="53"/>
      <c r="O22" s="540"/>
      <c r="P22" s="540"/>
      <c r="Q22" s="540"/>
      <c r="R22" s="540"/>
      <c r="S22" s="540"/>
      <c r="T22" s="540"/>
      <c r="U22" s="540"/>
      <c r="V22" s="540"/>
      <c r="W22" s="540"/>
      <c r="X22" s="53" t="s">
        <v>36</v>
      </c>
      <c r="Y22" s="53" t="s">
        <v>61</v>
      </c>
      <c r="Z22" s="541"/>
      <c r="AA22" s="541"/>
      <c r="AB22" s="541"/>
      <c r="AC22" s="541"/>
      <c r="AD22" s="541"/>
      <c r="AE22" s="53" t="s">
        <v>26</v>
      </c>
      <c r="AF22" s="53" t="s">
        <v>76</v>
      </c>
      <c r="AG22" s="53"/>
      <c r="AH22" s="53"/>
      <c r="AI22" s="541"/>
      <c r="AJ22" s="541"/>
      <c r="AK22" s="541"/>
      <c r="AL22" s="541"/>
      <c r="AM22" s="53" t="s">
        <v>30</v>
      </c>
      <c r="AN22" s="54"/>
    </row>
    <row r="23" spans="1:40" ht="19.350000000000001" customHeight="1" x14ac:dyDescent="0.15">
      <c r="A23" s="531"/>
      <c r="B23" s="532"/>
      <c r="C23" s="532"/>
      <c r="D23" s="532"/>
      <c r="E23" s="532"/>
      <c r="F23" s="533"/>
      <c r="G23" s="537"/>
      <c r="H23" s="538"/>
      <c r="I23" s="538"/>
      <c r="J23" s="538"/>
      <c r="K23" s="539"/>
      <c r="L23" s="522" t="s">
        <v>230</v>
      </c>
      <c r="M23" s="523"/>
      <c r="N23" s="523"/>
      <c r="O23" s="523"/>
      <c r="P23" s="523"/>
      <c r="Q23" s="523"/>
      <c r="R23" s="523"/>
      <c r="S23" s="524" t="s">
        <v>226</v>
      </c>
      <c r="T23" s="524"/>
      <c r="U23" s="524"/>
      <c r="V23" s="524"/>
      <c r="W23" s="215" t="s">
        <v>38</v>
      </c>
      <c r="X23" s="525" t="s">
        <v>227</v>
      </c>
      <c r="Y23" s="525"/>
      <c r="Z23" s="525"/>
      <c r="AA23" s="525"/>
      <c r="AB23" s="214"/>
      <c r="AC23" s="214"/>
      <c r="AD23" s="216" t="s">
        <v>232</v>
      </c>
      <c r="AE23" s="526"/>
      <c r="AF23" s="526"/>
      <c r="AG23" s="526"/>
      <c r="AH23" s="526"/>
      <c r="AI23" s="526"/>
      <c r="AJ23" s="526"/>
      <c r="AK23" s="526"/>
      <c r="AL23" s="526"/>
      <c r="AM23" s="526"/>
      <c r="AN23" s="527"/>
    </row>
    <row r="24" spans="1:40" ht="19.350000000000001" customHeight="1" x14ac:dyDescent="0.15">
      <c r="A24" s="528"/>
      <c r="B24" s="529"/>
      <c r="C24" s="529"/>
      <c r="D24" s="529"/>
      <c r="E24" s="529"/>
      <c r="F24" s="530"/>
      <c r="G24" s="534"/>
      <c r="H24" s="535"/>
      <c r="I24" s="535"/>
      <c r="J24" s="535"/>
      <c r="K24" s="536"/>
      <c r="L24" s="52" t="s">
        <v>39</v>
      </c>
      <c r="M24" s="53"/>
      <c r="N24" s="53"/>
      <c r="O24" s="540"/>
      <c r="P24" s="540"/>
      <c r="Q24" s="540"/>
      <c r="R24" s="540"/>
      <c r="S24" s="540"/>
      <c r="T24" s="540"/>
      <c r="U24" s="540"/>
      <c r="V24" s="540"/>
      <c r="W24" s="540"/>
      <c r="X24" s="53" t="s">
        <v>36</v>
      </c>
      <c r="Y24" s="53" t="s">
        <v>61</v>
      </c>
      <c r="Z24" s="541"/>
      <c r="AA24" s="541"/>
      <c r="AB24" s="541"/>
      <c r="AC24" s="541"/>
      <c r="AD24" s="541"/>
      <c r="AE24" s="53" t="s">
        <v>26</v>
      </c>
      <c r="AF24" s="53" t="s">
        <v>76</v>
      </c>
      <c r="AG24" s="53"/>
      <c r="AH24" s="53"/>
      <c r="AI24" s="541"/>
      <c r="AJ24" s="541"/>
      <c r="AK24" s="541"/>
      <c r="AL24" s="541"/>
      <c r="AM24" s="53" t="s">
        <v>30</v>
      </c>
      <c r="AN24" s="54"/>
    </row>
    <row r="25" spans="1:40" ht="19.350000000000001" customHeight="1" x14ac:dyDescent="0.15">
      <c r="A25" s="531"/>
      <c r="B25" s="532"/>
      <c r="C25" s="532"/>
      <c r="D25" s="532"/>
      <c r="E25" s="532"/>
      <c r="F25" s="533"/>
      <c r="G25" s="537"/>
      <c r="H25" s="538"/>
      <c r="I25" s="538"/>
      <c r="J25" s="538"/>
      <c r="K25" s="539"/>
      <c r="L25" s="522" t="s">
        <v>230</v>
      </c>
      <c r="M25" s="523"/>
      <c r="N25" s="523"/>
      <c r="O25" s="523"/>
      <c r="P25" s="523"/>
      <c r="Q25" s="523"/>
      <c r="R25" s="523"/>
      <c r="S25" s="524" t="s">
        <v>226</v>
      </c>
      <c r="T25" s="524"/>
      <c r="U25" s="524"/>
      <c r="V25" s="524"/>
      <c r="W25" s="215" t="s">
        <v>38</v>
      </c>
      <c r="X25" s="525" t="s">
        <v>227</v>
      </c>
      <c r="Y25" s="525"/>
      <c r="Z25" s="525"/>
      <c r="AA25" s="525"/>
      <c r="AB25" s="214"/>
      <c r="AC25" s="214"/>
      <c r="AD25" s="216" t="s">
        <v>232</v>
      </c>
      <c r="AE25" s="526"/>
      <c r="AF25" s="526"/>
      <c r="AG25" s="526"/>
      <c r="AH25" s="526"/>
      <c r="AI25" s="526"/>
      <c r="AJ25" s="526"/>
      <c r="AK25" s="526"/>
      <c r="AL25" s="526"/>
      <c r="AM25" s="526"/>
      <c r="AN25" s="527"/>
    </row>
    <row r="26" spans="1:40" ht="19.350000000000001" customHeight="1" x14ac:dyDescent="0.15">
      <c r="A26" s="528"/>
      <c r="B26" s="529"/>
      <c r="C26" s="529"/>
      <c r="D26" s="529"/>
      <c r="E26" s="529"/>
      <c r="F26" s="530"/>
      <c r="G26" s="534"/>
      <c r="H26" s="535"/>
      <c r="I26" s="535"/>
      <c r="J26" s="535"/>
      <c r="K26" s="536"/>
      <c r="L26" s="52" t="s">
        <v>39</v>
      </c>
      <c r="M26" s="53"/>
      <c r="N26" s="53"/>
      <c r="O26" s="540"/>
      <c r="P26" s="540"/>
      <c r="Q26" s="540"/>
      <c r="R26" s="540"/>
      <c r="S26" s="540"/>
      <c r="T26" s="540"/>
      <c r="U26" s="540"/>
      <c r="V26" s="540"/>
      <c r="W26" s="540"/>
      <c r="X26" s="53" t="s">
        <v>36</v>
      </c>
      <c r="Y26" s="53" t="s">
        <v>61</v>
      </c>
      <c r="Z26" s="541"/>
      <c r="AA26" s="541"/>
      <c r="AB26" s="541"/>
      <c r="AC26" s="541"/>
      <c r="AD26" s="541"/>
      <c r="AE26" s="53" t="s">
        <v>26</v>
      </c>
      <c r="AF26" s="53" t="s">
        <v>76</v>
      </c>
      <c r="AG26" s="53"/>
      <c r="AH26" s="53"/>
      <c r="AI26" s="541"/>
      <c r="AJ26" s="541"/>
      <c r="AK26" s="541"/>
      <c r="AL26" s="541"/>
      <c r="AM26" s="53" t="s">
        <v>30</v>
      </c>
      <c r="AN26" s="54"/>
    </row>
    <row r="27" spans="1:40" ht="19.350000000000001" customHeight="1" x14ac:dyDescent="0.15">
      <c r="A27" s="531"/>
      <c r="B27" s="532"/>
      <c r="C27" s="532"/>
      <c r="D27" s="532"/>
      <c r="E27" s="532"/>
      <c r="F27" s="533"/>
      <c r="G27" s="537"/>
      <c r="H27" s="538"/>
      <c r="I27" s="538"/>
      <c r="J27" s="538"/>
      <c r="K27" s="539"/>
      <c r="L27" s="522" t="s">
        <v>230</v>
      </c>
      <c r="M27" s="523"/>
      <c r="N27" s="523"/>
      <c r="O27" s="523"/>
      <c r="P27" s="523"/>
      <c r="Q27" s="523"/>
      <c r="R27" s="523"/>
      <c r="S27" s="524" t="s">
        <v>226</v>
      </c>
      <c r="T27" s="524"/>
      <c r="U27" s="524"/>
      <c r="V27" s="524"/>
      <c r="W27" s="215" t="s">
        <v>38</v>
      </c>
      <c r="X27" s="525" t="s">
        <v>227</v>
      </c>
      <c r="Y27" s="525"/>
      <c r="Z27" s="525"/>
      <c r="AA27" s="525"/>
      <c r="AB27" s="214"/>
      <c r="AC27" s="214"/>
      <c r="AD27" s="216" t="s">
        <v>232</v>
      </c>
      <c r="AE27" s="526"/>
      <c r="AF27" s="526"/>
      <c r="AG27" s="526"/>
      <c r="AH27" s="526"/>
      <c r="AI27" s="526"/>
      <c r="AJ27" s="526"/>
      <c r="AK27" s="526"/>
      <c r="AL27" s="526"/>
      <c r="AM27" s="526"/>
      <c r="AN27" s="527"/>
    </row>
    <row r="28" spans="1:40" ht="19.350000000000001" customHeight="1" x14ac:dyDescent="0.15">
      <c r="A28" s="528"/>
      <c r="B28" s="529"/>
      <c r="C28" s="529"/>
      <c r="D28" s="529"/>
      <c r="E28" s="529"/>
      <c r="F28" s="530"/>
      <c r="G28" s="534"/>
      <c r="H28" s="535"/>
      <c r="I28" s="535"/>
      <c r="J28" s="535"/>
      <c r="K28" s="536"/>
      <c r="L28" s="52" t="s">
        <v>39</v>
      </c>
      <c r="M28" s="53"/>
      <c r="N28" s="53"/>
      <c r="O28" s="540"/>
      <c r="P28" s="540"/>
      <c r="Q28" s="540"/>
      <c r="R28" s="540"/>
      <c r="S28" s="540"/>
      <c r="T28" s="540"/>
      <c r="U28" s="540"/>
      <c r="V28" s="540"/>
      <c r="W28" s="540"/>
      <c r="X28" s="53" t="s">
        <v>36</v>
      </c>
      <c r="Y28" s="53" t="s">
        <v>61</v>
      </c>
      <c r="Z28" s="541"/>
      <c r="AA28" s="541"/>
      <c r="AB28" s="541"/>
      <c r="AC28" s="541"/>
      <c r="AD28" s="541"/>
      <c r="AE28" s="53" t="s">
        <v>26</v>
      </c>
      <c r="AF28" s="53" t="s">
        <v>76</v>
      </c>
      <c r="AG28" s="53"/>
      <c r="AH28" s="53"/>
      <c r="AI28" s="541"/>
      <c r="AJ28" s="541"/>
      <c r="AK28" s="541"/>
      <c r="AL28" s="541"/>
      <c r="AM28" s="53" t="s">
        <v>30</v>
      </c>
      <c r="AN28" s="54"/>
    </row>
    <row r="29" spans="1:40" ht="19.350000000000001" customHeight="1" x14ac:dyDescent="0.15">
      <c r="A29" s="531"/>
      <c r="B29" s="532"/>
      <c r="C29" s="532"/>
      <c r="D29" s="532"/>
      <c r="E29" s="532"/>
      <c r="F29" s="533"/>
      <c r="G29" s="537"/>
      <c r="H29" s="538"/>
      <c r="I29" s="538"/>
      <c r="J29" s="538"/>
      <c r="K29" s="539"/>
      <c r="L29" s="522" t="s">
        <v>230</v>
      </c>
      <c r="M29" s="523"/>
      <c r="N29" s="523"/>
      <c r="O29" s="523"/>
      <c r="P29" s="523"/>
      <c r="Q29" s="523"/>
      <c r="R29" s="523"/>
      <c r="S29" s="524" t="s">
        <v>226</v>
      </c>
      <c r="T29" s="524"/>
      <c r="U29" s="524"/>
      <c r="V29" s="524"/>
      <c r="W29" s="215" t="s">
        <v>38</v>
      </c>
      <c r="X29" s="525" t="s">
        <v>227</v>
      </c>
      <c r="Y29" s="525"/>
      <c r="Z29" s="525"/>
      <c r="AA29" s="525"/>
      <c r="AB29" s="214"/>
      <c r="AC29" s="214"/>
      <c r="AD29" s="216" t="s">
        <v>232</v>
      </c>
      <c r="AE29" s="526"/>
      <c r="AF29" s="526"/>
      <c r="AG29" s="526"/>
      <c r="AH29" s="526"/>
      <c r="AI29" s="526"/>
      <c r="AJ29" s="526"/>
      <c r="AK29" s="526"/>
      <c r="AL29" s="526"/>
      <c r="AM29" s="526"/>
      <c r="AN29" s="527"/>
    </row>
    <row r="30" spans="1:40" ht="19.350000000000001" customHeight="1" x14ac:dyDescent="0.15">
      <c r="A30" s="528"/>
      <c r="B30" s="529"/>
      <c r="C30" s="529"/>
      <c r="D30" s="529"/>
      <c r="E30" s="529"/>
      <c r="F30" s="530"/>
      <c r="G30" s="534"/>
      <c r="H30" s="535"/>
      <c r="I30" s="535"/>
      <c r="J30" s="535"/>
      <c r="K30" s="536"/>
      <c r="L30" s="52" t="s">
        <v>39</v>
      </c>
      <c r="M30" s="53"/>
      <c r="N30" s="53"/>
      <c r="O30" s="540"/>
      <c r="P30" s="540"/>
      <c r="Q30" s="540"/>
      <c r="R30" s="540"/>
      <c r="S30" s="540"/>
      <c r="T30" s="540"/>
      <c r="U30" s="540"/>
      <c r="V30" s="540"/>
      <c r="W30" s="540"/>
      <c r="X30" s="53" t="s">
        <v>36</v>
      </c>
      <c r="Y30" s="53" t="s">
        <v>61</v>
      </c>
      <c r="Z30" s="541"/>
      <c r="AA30" s="541"/>
      <c r="AB30" s="541"/>
      <c r="AC30" s="541"/>
      <c r="AD30" s="541"/>
      <c r="AE30" s="53" t="s">
        <v>26</v>
      </c>
      <c r="AF30" s="53" t="s">
        <v>76</v>
      </c>
      <c r="AG30" s="53"/>
      <c r="AH30" s="53"/>
      <c r="AI30" s="541"/>
      <c r="AJ30" s="541"/>
      <c r="AK30" s="541"/>
      <c r="AL30" s="541"/>
      <c r="AM30" s="53" t="s">
        <v>30</v>
      </c>
      <c r="AN30" s="54"/>
    </row>
    <row r="31" spans="1:40" ht="19.350000000000001" customHeight="1" x14ac:dyDescent="0.15">
      <c r="A31" s="531"/>
      <c r="B31" s="532"/>
      <c r="C31" s="532"/>
      <c r="D31" s="532"/>
      <c r="E31" s="532"/>
      <c r="F31" s="533"/>
      <c r="G31" s="537"/>
      <c r="H31" s="538"/>
      <c r="I31" s="538"/>
      <c r="J31" s="538"/>
      <c r="K31" s="539"/>
      <c r="L31" s="522" t="s">
        <v>230</v>
      </c>
      <c r="M31" s="523"/>
      <c r="N31" s="523"/>
      <c r="O31" s="523"/>
      <c r="P31" s="523"/>
      <c r="Q31" s="523"/>
      <c r="R31" s="523"/>
      <c r="S31" s="524" t="s">
        <v>226</v>
      </c>
      <c r="T31" s="524"/>
      <c r="U31" s="524"/>
      <c r="V31" s="524"/>
      <c r="W31" s="215" t="s">
        <v>38</v>
      </c>
      <c r="X31" s="525" t="s">
        <v>227</v>
      </c>
      <c r="Y31" s="525"/>
      <c r="Z31" s="525"/>
      <c r="AA31" s="525"/>
      <c r="AB31" s="214"/>
      <c r="AC31" s="214"/>
      <c r="AD31" s="216" t="s">
        <v>232</v>
      </c>
      <c r="AE31" s="526"/>
      <c r="AF31" s="526"/>
      <c r="AG31" s="526"/>
      <c r="AH31" s="526"/>
      <c r="AI31" s="526"/>
      <c r="AJ31" s="526"/>
      <c r="AK31" s="526"/>
      <c r="AL31" s="526"/>
      <c r="AM31" s="526"/>
      <c r="AN31" s="527"/>
    </row>
    <row r="32" spans="1:40" ht="19.350000000000001" customHeight="1" x14ac:dyDescent="0.15">
      <c r="A32" s="528"/>
      <c r="B32" s="529"/>
      <c r="C32" s="529"/>
      <c r="D32" s="529"/>
      <c r="E32" s="529"/>
      <c r="F32" s="530"/>
      <c r="G32" s="534"/>
      <c r="H32" s="535"/>
      <c r="I32" s="535"/>
      <c r="J32" s="535"/>
      <c r="K32" s="536"/>
      <c r="L32" s="52" t="s">
        <v>39</v>
      </c>
      <c r="M32" s="53"/>
      <c r="N32" s="53"/>
      <c r="O32" s="540"/>
      <c r="P32" s="540"/>
      <c r="Q32" s="540"/>
      <c r="R32" s="540"/>
      <c r="S32" s="540"/>
      <c r="T32" s="540"/>
      <c r="U32" s="540"/>
      <c r="V32" s="540"/>
      <c r="W32" s="540"/>
      <c r="X32" s="53" t="s">
        <v>36</v>
      </c>
      <c r="Y32" s="53" t="s">
        <v>61</v>
      </c>
      <c r="Z32" s="541"/>
      <c r="AA32" s="541"/>
      <c r="AB32" s="541"/>
      <c r="AC32" s="541"/>
      <c r="AD32" s="541"/>
      <c r="AE32" s="53" t="s">
        <v>26</v>
      </c>
      <c r="AF32" s="53" t="s">
        <v>76</v>
      </c>
      <c r="AG32" s="53"/>
      <c r="AH32" s="53"/>
      <c r="AI32" s="541"/>
      <c r="AJ32" s="541"/>
      <c r="AK32" s="541"/>
      <c r="AL32" s="541"/>
      <c r="AM32" s="53" t="s">
        <v>30</v>
      </c>
      <c r="AN32" s="54"/>
    </row>
    <row r="33" spans="1:40" ht="19.350000000000001" customHeight="1" x14ac:dyDescent="0.15">
      <c r="A33" s="531"/>
      <c r="B33" s="532"/>
      <c r="C33" s="532"/>
      <c r="D33" s="532"/>
      <c r="E33" s="532"/>
      <c r="F33" s="533"/>
      <c r="G33" s="537"/>
      <c r="H33" s="538"/>
      <c r="I33" s="538"/>
      <c r="J33" s="538"/>
      <c r="K33" s="539"/>
      <c r="L33" s="522" t="s">
        <v>230</v>
      </c>
      <c r="M33" s="523"/>
      <c r="N33" s="523"/>
      <c r="O33" s="523"/>
      <c r="P33" s="523"/>
      <c r="Q33" s="523"/>
      <c r="R33" s="523"/>
      <c r="S33" s="524" t="s">
        <v>226</v>
      </c>
      <c r="T33" s="524"/>
      <c r="U33" s="524"/>
      <c r="V33" s="524"/>
      <c r="W33" s="215" t="s">
        <v>38</v>
      </c>
      <c r="X33" s="525" t="s">
        <v>227</v>
      </c>
      <c r="Y33" s="525"/>
      <c r="Z33" s="525"/>
      <c r="AA33" s="525"/>
      <c r="AB33" s="214"/>
      <c r="AC33" s="214"/>
      <c r="AD33" s="216" t="s">
        <v>232</v>
      </c>
      <c r="AE33" s="526"/>
      <c r="AF33" s="526"/>
      <c r="AG33" s="526"/>
      <c r="AH33" s="526"/>
      <c r="AI33" s="526"/>
      <c r="AJ33" s="526"/>
      <c r="AK33" s="526"/>
      <c r="AL33" s="526"/>
      <c r="AM33" s="526"/>
      <c r="AN33" s="527"/>
    </row>
    <row r="34" spans="1:40" ht="19.350000000000001" customHeight="1" x14ac:dyDescent="0.15">
      <c r="A34" s="528"/>
      <c r="B34" s="529"/>
      <c r="C34" s="529"/>
      <c r="D34" s="529"/>
      <c r="E34" s="529"/>
      <c r="F34" s="530"/>
      <c r="G34" s="534"/>
      <c r="H34" s="535"/>
      <c r="I34" s="535"/>
      <c r="J34" s="535"/>
      <c r="K34" s="536"/>
      <c r="L34" s="52" t="s">
        <v>39</v>
      </c>
      <c r="M34" s="53"/>
      <c r="N34" s="53"/>
      <c r="O34" s="540"/>
      <c r="P34" s="540"/>
      <c r="Q34" s="540"/>
      <c r="R34" s="540"/>
      <c r="S34" s="540"/>
      <c r="T34" s="540"/>
      <c r="U34" s="540"/>
      <c r="V34" s="540"/>
      <c r="W34" s="540"/>
      <c r="X34" s="53" t="s">
        <v>36</v>
      </c>
      <c r="Y34" s="53" t="s">
        <v>61</v>
      </c>
      <c r="Z34" s="541"/>
      <c r="AA34" s="541"/>
      <c r="AB34" s="541"/>
      <c r="AC34" s="541"/>
      <c r="AD34" s="541"/>
      <c r="AE34" s="53" t="s">
        <v>26</v>
      </c>
      <c r="AF34" s="53" t="s">
        <v>76</v>
      </c>
      <c r="AG34" s="53"/>
      <c r="AH34" s="53"/>
      <c r="AI34" s="541"/>
      <c r="AJ34" s="541"/>
      <c r="AK34" s="541"/>
      <c r="AL34" s="541"/>
      <c r="AM34" s="53" t="s">
        <v>30</v>
      </c>
      <c r="AN34" s="54"/>
    </row>
    <row r="35" spans="1:40" ht="19.350000000000001" customHeight="1" x14ac:dyDescent="0.15">
      <c r="A35" s="531"/>
      <c r="B35" s="532"/>
      <c r="C35" s="532"/>
      <c r="D35" s="532"/>
      <c r="E35" s="532"/>
      <c r="F35" s="533"/>
      <c r="G35" s="537"/>
      <c r="H35" s="538"/>
      <c r="I35" s="538"/>
      <c r="J35" s="538"/>
      <c r="K35" s="539"/>
      <c r="L35" s="522" t="s">
        <v>230</v>
      </c>
      <c r="M35" s="523"/>
      <c r="N35" s="523"/>
      <c r="O35" s="523"/>
      <c r="P35" s="523"/>
      <c r="Q35" s="523"/>
      <c r="R35" s="523"/>
      <c r="S35" s="524" t="s">
        <v>226</v>
      </c>
      <c r="T35" s="524"/>
      <c r="U35" s="524"/>
      <c r="V35" s="524"/>
      <c r="W35" s="215" t="s">
        <v>38</v>
      </c>
      <c r="X35" s="525" t="s">
        <v>227</v>
      </c>
      <c r="Y35" s="525"/>
      <c r="Z35" s="525"/>
      <c r="AA35" s="525"/>
      <c r="AB35" s="214"/>
      <c r="AC35" s="214"/>
      <c r="AD35" s="216" t="s">
        <v>232</v>
      </c>
      <c r="AE35" s="526"/>
      <c r="AF35" s="526"/>
      <c r="AG35" s="526"/>
      <c r="AH35" s="526"/>
      <c r="AI35" s="526"/>
      <c r="AJ35" s="526"/>
      <c r="AK35" s="526"/>
      <c r="AL35" s="526"/>
      <c r="AM35" s="526"/>
      <c r="AN35" s="527"/>
    </row>
    <row r="36" spans="1:40" ht="19.350000000000001" customHeight="1" x14ac:dyDescent="0.15">
      <c r="A36" s="528"/>
      <c r="B36" s="529"/>
      <c r="C36" s="529"/>
      <c r="D36" s="529"/>
      <c r="E36" s="529"/>
      <c r="F36" s="530"/>
      <c r="G36" s="534"/>
      <c r="H36" s="535"/>
      <c r="I36" s="535"/>
      <c r="J36" s="535"/>
      <c r="K36" s="536"/>
      <c r="L36" s="52" t="s">
        <v>39</v>
      </c>
      <c r="M36" s="53"/>
      <c r="N36" s="53"/>
      <c r="O36" s="540"/>
      <c r="P36" s="540"/>
      <c r="Q36" s="540"/>
      <c r="R36" s="540"/>
      <c r="S36" s="540"/>
      <c r="T36" s="540"/>
      <c r="U36" s="540"/>
      <c r="V36" s="540"/>
      <c r="W36" s="540"/>
      <c r="X36" s="53" t="s">
        <v>36</v>
      </c>
      <c r="Y36" s="53" t="s">
        <v>61</v>
      </c>
      <c r="Z36" s="541"/>
      <c r="AA36" s="541"/>
      <c r="AB36" s="541"/>
      <c r="AC36" s="541"/>
      <c r="AD36" s="541"/>
      <c r="AE36" s="53" t="s">
        <v>26</v>
      </c>
      <c r="AF36" s="53" t="s">
        <v>76</v>
      </c>
      <c r="AG36" s="53"/>
      <c r="AH36" s="53"/>
      <c r="AI36" s="541"/>
      <c r="AJ36" s="541"/>
      <c r="AK36" s="541"/>
      <c r="AL36" s="541"/>
      <c r="AM36" s="53" t="s">
        <v>30</v>
      </c>
      <c r="AN36" s="54"/>
    </row>
    <row r="37" spans="1:40" ht="19.350000000000001" customHeight="1" x14ac:dyDescent="0.15">
      <c r="A37" s="531"/>
      <c r="B37" s="532"/>
      <c r="C37" s="532"/>
      <c r="D37" s="532"/>
      <c r="E37" s="532"/>
      <c r="F37" s="533"/>
      <c r="G37" s="537"/>
      <c r="H37" s="538"/>
      <c r="I37" s="538"/>
      <c r="J37" s="538"/>
      <c r="K37" s="539"/>
      <c r="L37" s="522" t="s">
        <v>230</v>
      </c>
      <c r="M37" s="523"/>
      <c r="N37" s="523"/>
      <c r="O37" s="523"/>
      <c r="P37" s="523"/>
      <c r="Q37" s="523"/>
      <c r="R37" s="523"/>
      <c r="S37" s="524" t="s">
        <v>226</v>
      </c>
      <c r="T37" s="524"/>
      <c r="U37" s="524"/>
      <c r="V37" s="524"/>
      <c r="W37" s="215" t="s">
        <v>38</v>
      </c>
      <c r="X37" s="525" t="s">
        <v>227</v>
      </c>
      <c r="Y37" s="525"/>
      <c r="Z37" s="525"/>
      <c r="AA37" s="525"/>
      <c r="AB37" s="214"/>
      <c r="AC37" s="214"/>
      <c r="AD37" s="216" t="s">
        <v>232</v>
      </c>
      <c r="AE37" s="526"/>
      <c r="AF37" s="526"/>
      <c r="AG37" s="526"/>
      <c r="AH37" s="526"/>
      <c r="AI37" s="526"/>
      <c r="AJ37" s="526"/>
      <c r="AK37" s="526"/>
      <c r="AL37" s="526"/>
      <c r="AM37" s="526"/>
      <c r="AN37" s="527"/>
    </row>
    <row r="38" spans="1:40" ht="19.350000000000001" customHeight="1" x14ac:dyDescent="0.15">
      <c r="A38" s="528"/>
      <c r="B38" s="529"/>
      <c r="C38" s="529"/>
      <c r="D38" s="529"/>
      <c r="E38" s="529"/>
      <c r="F38" s="530"/>
      <c r="G38" s="534"/>
      <c r="H38" s="535"/>
      <c r="I38" s="535"/>
      <c r="J38" s="535"/>
      <c r="K38" s="536"/>
      <c r="L38" s="52" t="s">
        <v>39</v>
      </c>
      <c r="M38" s="53"/>
      <c r="N38" s="53"/>
      <c r="O38" s="540"/>
      <c r="P38" s="540"/>
      <c r="Q38" s="540"/>
      <c r="R38" s="540"/>
      <c r="S38" s="540"/>
      <c r="T38" s="540"/>
      <c r="U38" s="540"/>
      <c r="V38" s="540"/>
      <c r="W38" s="540"/>
      <c r="X38" s="53" t="s">
        <v>36</v>
      </c>
      <c r="Y38" s="53" t="s">
        <v>61</v>
      </c>
      <c r="Z38" s="541"/>
      <c r="AA38" s="541"/>
      <c r="AB38" s="541"/>
      <c r="AC38" s="541"/>
      <c r="AD38" s="541"/>
      <c r="AE38" s="53" t="s">
        <v>26</v>
      </c>
      <c r="AF38" s="53" t="s">
        <v>76</v>
      </c>
      <c r="AG38" s="53"/>
      <c r="AH38" s="53"/>
      <c r="AI38" s="541"/>
      <c r="AJ38" s="541"/>
      <c r="AK38" s="541"/>
      <c r="AL38" s="541"/>
      <c r="AM38" s="53" t="s">
        <v>30</v>
      </c>
      <c r="AN38" s="54"/>
    </row>
    <row r="39" spans="1:40" ht="19.350000000000001" customHeight="1" x14ac:dyDescent="0.15">
      <c r="A39" s="531"/>
      <c r="B39" s="532"/>
      <c r="C39" s="532"/>
      <c r="D39" s="532"/>
      <c r="E39" s="532"/>
      <c r="F39" s="533"/>
      <c r="G39" s="537"/>
      <c r="H39" s="538"/>
      <c r="I39" s="538"/>
      <c r="J39" s="538"/>
      <c r="K39" s="539"/>
      <c r="L39" s="522" t="s">
        <v>230</v>
      </c>
      <c r="M39" s="523"/>
      <c r="N39" s="523"/>
      <c r="O39" s="523"/>
      <c r="P39" s="523"/>
      <c r="Q39" s="523"/>
      <c r="R39" s="523"/>
      <c r="S39" s="524" t="s">
        <v>226</v>
      </c>
      <c r="T39" s="524"/>
      <c r="U39" s="524"/>
      <c r="V39" s="524"/>
      <c r="W39" s="215" t="s">
        <v>38</v>
      </c>
      <c r="X39" s="525" t="s">
        <v>227</v>
      </c>
      <c r="Y39" s="525"/>
      <c r="Z39" s="525"/>
      <c r="AA39" s="525"/>
      <c r="AB39" s="214"/>
      <c r="AC39" s="214"/>
      <c r="AD39" s="216" t="s">
        <v>232</v>
      </c>
      <c r="AE39" s="526"/>
      <c r="AF39" s="526"/>
      <c r="AG39" s="526"/>
      <c r="AH39" s="526"/>
      <c r="AI39" s="526"/>
      <c r="AJ39" s="526"/>
      <c r="AK39" s="526"/>
      <c r="AL39" s="526"/>
      <c r="AM39" s="526"/>
      <c r="AN39" s="527"/>
    </row>
    <row r="40" spans="1:40" ht="19.350000000000001" customHeight="1" x14ac:dyDescent="0.15">
      <c r="A40" s="528"/>
      <c r="B40" s="529"/>
      <c r="C40" s="529"/>
      <c r="D40" s="529"/>
      <c r="E40" s="529"/>
      <c r="F40" s="530"/>
      <c r="G40" s="534"/>
      <c r="H40" s="535"/>
      <c r="I40" s="535"/>
      <c r="J40" s="535"/>
      <c r="K40" s="536"/>
      <c r="L40" s="52" t="s">
        <v>39</v>
      </c>
      <c r="M40" s="53"/>
      <c r="N40" s="53"/>
      <c r="O40" s="540"/>
      <c r="P40" s="540"/>
      <c r="Q40" s="540"/>
      <c r="R40" s="540"/>
      <c r="S40" s="540"/>
      <c r="T40" s="540"/>
      <c r="U40" s="540"/>
      <c r="V40" s="540"/>
      <c r="W40" s="540"/>
      <c r="X40" s="53" t="s">
        <v>36</v>
      </c>
      <c r="Y40" s="53" t="s">
        <v>61</v>
      </c>
      <c r="Z40" s="541"/>
      <c r="AA40" s="541"/>
      <c r="AB40" s="541"/>
      <c r="AC40" s="541"/>
      <c r="AD40" s="541"/>
      <c r="AE40" s="53" t="s">
        <v>26</v>
      </c>
      <c r="AF40" s="53" t="s">
        <v>76</v>
      </c>
      <c r="AG40" s="53"/>
      <c r="AH40" s="53"/>
      <c r="AI40" s="541"/>
      <c r="AJ40" s="541"/>
      <c r="AK40" s="541"/>
      <c r="AL40" s="541"/>
      <c r="AM40" s="53" t="s">
        <v>30</v>
      </c>
      <c r="AN40" s="54"/>
    </row>
    <row r="41" spans="1:40" ht="19.350000000000001" customHeight="1" x14ac:dyDescent="0.15">
      <c r="A41" s="531"/>
      <c r="B41" s="532"/>
      <c r="C41" s="532"/>
      <c r="D41" s="532"/>
      <c r="E41" s="532"/>
      <c r="F41" s="533"/>
      <c r="G41" s="537"/>
      <c r="H41" s="538"/>
      <c r="I41" s="538"/>
      <c r="J41" s="538"/>
      <c r="K41" s="539"/>
      <c r="L41" s="522" t="s">
        <v>230</v>
      </c>
      <c r="M41" s="523"/>
      <c r="N41" s="523"/>
      <c r="O41" s="523"/>
      <c r="P41" s="523"/>
      <c r="Q41" s="523"/>
      <c r="R41" s="523"/>
      <c r="S41" s="524" t="s">
        <v>226</v>
      </c>
      <c r="T41" s="524"/>
      <c r="U41" s="524"/>
      <c r="V41" s="524"/>
      <c r="W41" s="215" t="s">
        <v>38</v>
      </c>
      <c r="X41" s="525" t="s">
        <v>227</v>
      </c>
      <c r="Y41" s="525"/>
      <c r="Z41" s="525"/>
      <c r="AA41" s="525"/>
      <c r="AB41" s="214"/>
      <c r="AC41" s="214"/>
      <c r="AD41" s="216" t="s">
        <v>232</v>
      </c>
      <c r="AE41" s="526"/>
      <c r="AF41" s="526"/>
      <c r="AG41" s="526"/>
      <c r="AH41" s="526"/>
      <c r="AI41" s="526"/>
      <c r="AJ41" s="526"/>
      <c r="AK41" s="526"/>
      <c r="AL41" s="526"/>
      <c r="AM41" s="526"/>
      <c r="AN41" s="527"/>
    </row>
    <row r="42" spans="1:40" ht="19.350000000000001" customHeight="1" x14ac:dyDescent="0.15">
      <c r="A42" s="528"/>
      <c r="B42" s="529"/>
      <c r="C42" s="529"/>
      <c r="D42" s="529"/>
      <c r="E42" s="529"/>
      <c r="F42" s="530"/>
      <c r="G42" s="534"/>
      <c r="H42" s="535"/>
      <c r="I42" s="535"/>
      <c r="J42" s="535"/>
      <c r="K42" s="536"/>
      <c r="L42" s="52" t="s">
        <v>39</v>
      </c>
      <c r="M42" s="53"/>
      <c r="N42" s="53"/>
      <c r="O42" s="540"/>
      <c r="P42" s="540"/>
      <c r="Q42" s="540"/>
      <c r="R42" s="540"/>
      <c r="S42" s="540"/>
      <c r="T42" s="540"/>
      <c r="U42" s="540"/>
      <c r="V42" s="540"/>
      <c r="W42" s="540"/>
      <c r="X42" s="53" t="s">
        <v>36</v>
      </c>
      <c r="Y42" s="53" t="s">
        <v>61</v>
      </c>
      <c r="Z42" s="541"/>
      <c r="AA42" s="541"/>
      <c r="AB42" s="541"/>
      <c r="AC42" s="541"/>
      <c r="AD42" s="541"/>
      <c r="AE42" s="53" t="s">
        <v>26</v>
      </c>
      <c r="AF42" s="53" t="s">
        <v>76</v>
      </c>
      <c r="AG42" s="53"/>
      <c r="AH42" s="53"/>
      <c r="AI42" s="541"/>
      <c r="AJ42" s="541"/>
      <c r="AK42" s="541"/>
      <c r="AL42" s="541"/>
      <c r="AM42" s="53" t="s">
        <v>30</v>
      </c>
      <c r="AN42" s="54"/>
    </row>
    <row r="43" spans="1:40" ht="19.350000000000001" customHeight="1" x14ac:dyDescent="0.15">
      <c r="A43" s="531"/>
      <c r="B43" s="532"/>
      <c r="C43" s="532"/>
      <c r="D43" s="532"/>
      <c r="E43" s="532"/>
      <c r="F43" s="533"/>
      <c r="G43" s="537"/>
      <c r="H43" s="538"/>
      <c r="I43" s="538"/>
      <c r="J43" s="538"/>
      <c r="K43" s="539"/>
      <c r="L43" s="522" t="s">
        <v>230</v>
      </c>
      <c r="M43" s="523"/>
      <c r="N43" s="523"/>
      <c r="O43" s="523"/>
      <c r="P43" s="523"/>
      <c r="Q43" s="523"/>
      <c r="R43" s="523"/>
      <c r="S43" s="524" t="s">
        <v>226</v>
      </c>
      <c r="T43" s="524"/>
      <c r="U43" s="524"/>
      <c r="V43" s="524"/>
      <c r="W43" s="215" t="s">
        <v>38</v>
      </c>
      <c r="X43" s="525" t="s">
        <v>227</v>
      </c>
      <c r="Y43" s="525"/>
      <c r="Z43" s="525"/>
      <c r="AA43" s="525"/>
      <c r="AB43" s="214"/>
      <c r="AC43" s="214"/>
      <c r="AD43" s="216" t="s">
        <v>232</v>
      </c>
      <c r="AE43" s="526"/>
      <c r="AF43" s="526"/>
      <c r="AG43" s="526"/>
      <c r="AH43" s="526"/>
      <c r="AI43" s="526"/>
      <c r="AJ43" s="526"/>
      <c r="AK43" s="526"/>
      <c r="AL43" s="526"/>
      <c r="AM43" s="526"/>
      <c r="AN43" s="527"/>
    </row>
    <row r="44" spans="1:40" ht="19.350000000000001" customHeight="1" x14ac:dyDescent="0.15">
      <c r="A44" s="528"/>
      <c r="B44" s="529"/>
      <c r="C44" s="529"/>
      <c r="D44" s="529"/>
      <c r="E44" s="529"/>
      <c r="F44" s="530"/>
      <c r="G44" s="534"/>
      <c r="H44" s="535"/>
      <c r="I44" s="535"/>
      <c r="J44" s="535"/>
      <c r="K44" s="536"/>
      <c r="L44" s="52" t="s">
        <v>39</v>
      </c>
      <c r="M44" s="53"/>
      <c r="N44" s="53"/>
      <c r="O44" s="540"/>
      <c r="P44" s="540"/>
      <c r="Q44" s="540"/>
      <c r="R44" s="540"/>
      <c r="S44" s="540"/>
      <c r="T44" s="540"/>
      <c r="U44" s="540"/>
      <c r="V44" s="540"/>
      <c r="W44" s="540"/>
      <c r="X44" s="53" t="s">
        <v>36</v>
      </c>
      <c r="Y44" s="53" t="s">
        <v>61</v>
      </c>
      <c r="Z44" s="541"/>
      <c r="AA44" s="541"/>
      <c r="AB44" s="541"/>
      <c r="AC44" s="541"/>
      <c r="AD44" s="541"/>
      <c r="AE44" s="53" t="s">
        <v>26</v>
      </c>
      <c r="AF44" s="53" t="s">
        <v>76</v>
      </c>
      <c r="AG44" s="53"/>
      <c r="AH44" s="53"/>
      <c r="AI44" s="541"/>
      <c r="AJ44" s="541"/>
      <c r="AK44" s="541"/>
      <c r="AL44" s="541"/>
      <c r="AM44" s="53" t="s">
        <v>30</v>
      </c>
      <c r="AN44" s="54"/>
    </row>
    <row r="45" spans="1:40" ht="19.350000000000001" customHeight="1" x14ac:dyDescent="0.15">
      <c r="A45" s="531"/>
      <c r="B45" s="532"/>
      <c r="C45" s="532"/>
      <c r="D45" s="532"/>
      <c r="E45" s="532"/>
      <c r="F45" s="533"/>
      <c r="G45" s="537"/>
      <c r="H45" s="538"/>
      <c r="I45" s="538"/>
      <c r="J45" s="538"/>
      <c r="K45" s="539"/>
      <c r="L45" s="522" t="s">
        <v>230</v>
      </c>
      <c r="M45" s="523"/>
      <c r="N45" s="523"/>
      <c r="O45" s="523"/>
      <c r="P45" s="523"/>
      <c r="Q45" s="523"/>
      <c r="R45" s="523"/>
      <c r="S45" s="524" t="s">
        <v>226</v>
      </c>
      <c r="T45" s="524"/>
      <c r="U45" s="524"/>
      <c r="V45" s="524"/>
      <c r="W45" s="215" t="s">
        <v>38</v>
      </c>
      <c r="X45" s="525" t="s">
        <v>227</v>
      </c>
      <c r="Y45" s="525"/>
      <c r="Z45" s="525"/>
      <c r="AA45" s="525"/>
      <c r="AB45" s="214"/>
      <c r="AC45" s="214"/>
      <c r="AD45" s="216" t="s">
        <v>232</v>
      </c>
      <c r="AE45" s="526"/>
      <c r="AF45" s="526"/>
      <c r="AG45" s="526"/>
      <c r="AH45" s="526"/>
      <c r="AI45" s="526"/>
      <c r="AJ45" s="526"/>
      <c r="AK45" s="526"/>
      <c r="AL45" s="526"/>
      <c r="AM45" s="526"/>
      <c r="AN45" s="527"/>
    </row>
    <row r="46" spans="1:40" ht="19.350000000000001" customHeight="1" x14ac:dyDescent="0.15">
      <c r="A46" s="528"/>
      <c r="B46" s="529"/>
      <c r="C46" s="529"/>
      <c r="D46" s="529"/>
      <c r="E46" s="529"/>
      <c r="F46" s="530"/>
      <c r="G46" s="534"/>
      <c r="H46" s="535"/>
      <c r="I46" s="535"/>
      <c r="J46" s="535"/>
      <c r="K46" s="536"/>
      <c r="L46" s="52" t="s">
        <v>39</v>
      </c>
      <c r="M46" s="53"/>
      <c r="N46" s="53"/>
      <c r="O46" s="540"/>
      <c r="P46" s="540"/>
      <c r="Q46" s="540"/>
      <c r="R46" s="540"/>
      <c r="S46" s="540"/>
      <c r="T46" s="540"/>
      <c r="U46" s="540"/>
      <c r="V46" s="540"/>
      <c r="W46" s="540"/>
      <c r="X46" s="53" t="s">
        <v>36</v>
      </c>
      <c r="Y46" s="53" t="s">
        <v>61</v>
      </c>
      <c r="Z46" s="541"/>
      <c r="AA46" s="541"/>
      <c r="AB46" s="541"/>
      <c r="AC46" s="541"/>
      <c r="AD46" s="541"/>
      <c r="AE46" s="53" t="s">
        <v>26</v>
      </c>
      <c r="AF46" s="53" t="s">
        <v>76</v>
      </c>
      <c r="AG46" s="53"/>
      <c r="AH46" s="53"/>
      <c r="AI46" s="541"/>
      <c r="AJ46" s="541"/>
      <c r="AK46" s="541"/>
      <c r="AL46" s="541"/>
      <c r="AM46" s="53" t="s">
        <v>30</v>
      </c>
      <c r="AN46" s="54"/>
    </row>
    <row r="47" spans="1:40" ht="19.350000000000001" customHeight="1" x14ac:dyDescent="0.15">
      <c r="A47" s="531"/>
      <c r="B47" s="532"/>
      <c r="C47" s="532"/>
      <c r="D47" s="532"/>
      <c r="E47" s="532"/>
      <c r="F47" s="533"/>
      <c r="G47" s="542"/>
      <c r="H47" s="543"/>
      <c r="I47" s="543"/>
      <c r="J47" s="543"/>
      <c r="K47" s="544"/>
      <c r="L47" s="522" t="s">
        <v>230</v>
      </c>
      <c r="M47" s="523"/>
      <c r="N47" s="523"/>
      <c r="O47" s="523"/>
      <c r="P47" s="523"/>
      <c r="Q47" s="523"/>
      <c r="R47" s="523"/>
      <c r="S47" s="524" t="s">
        <v>226</v>
      </c>
      <c r="T47" s="524"/>
      <c r="U47" s="524"/>
      <c r="V47" s="524"/>
      <c r="W47" s="215" t="s">
        <v>38</v>
      </c>
      <c r="X47" s="525" t="s">
        <v>227</v>
      </c>
      <c r="Y47" s="525"/>
      <c r="Z47" s="525"/>
      <c r="AA47" s="525"/>
      <c r="AB47" s="214"/>
      <c r="AC47" s="214"/>
      <c r="AD47" s="216" t="s">
        <v>232</v>
      </c>
      <c r="AE47" s="526"/>
      <c r="AF47" s="526"/>
      <c r="AG47" s="526"/>
      <c r="AH47" s="526"/>
      <c r="AI47" s="526"/>
      <c r="AJ47" s="526"/>
      <c r="AK47" s="526"/>
      <c r="AL47" s="526"/>
      <c r="AM47" s="526"/>
      <c r="AN47" s="527"/>
    </row>
  </sheetData>
  <sheetProtection password="C64A" sheet="1" objects="1" scenarios="1" selectLockedCells="1"/>
  <mergeCells count="190">
    <mergeCell ref="I3:T4"/>
    <mergeCell ref="AC3:AM3"/>
    <mergeCell ref="AC4:AM4"/>
    <mergeCell ref="A5:Y5"/>
    <mergeCell ref="AG5:AL5"/>
    <mergeCell ref="A10:F11"/>
    <mergeCell ref="G10:K11"/>
    <mergeCell ref="O10:W10"/>
    <mergeCell ref="Z10:AD10"/>
    <mergeCell ref="AI10:AL10"/>
    <mergeCell ref="A6:AN6"/>
    <mergeCell ref="A7:F7"/>
    <mergeCell ref="G7:K7"/>
    <mergeCell ref="L7:AN7"/>
    <mergeCell ref="A8:F9"/>
    <mergeCell ref="G8:K9"/>
    <mergeCell ref="O8:W8"/>
    <mergeCell ref="Z8:AD8"/>
    <mergeCell ref="AI8:AL8"/>
    <mergeCell ref="L9:R9"/>
    <mergeCell ref="S9:V9"/>
    <mergeCell ref="X9:AA9"/>
    <mergeCell ref="AE9:AN9"/>
    <mergeCell ref="L11:R11"/>
    <mergeCell ref="A46:F47"/>
    <mergeCell ref="G46:K47"/>
    <mergeCell ref="O46:W46"/>
    <mergeCell ref="Z46:AD46"/>
    <mergeCell ref="AI46:AL46"/>
    <mergeCell ref="A44:F45"/>
    <mergeCell ref="G44:K45"/>
    <mergeCell ref="O44:W44"/>
    <mergeCell ref="Z44:AD44"/>
    <mergeCell ref="AI44:AL44"/>
    <mergeCell ref="L47:R47"/>
    <mergeCell ref="S47:V47"/>
    <mergeCell ref="X47:AA47"/>
    <mergeCell ref="AE47:AN47"/>
    <mergeCell ref="A42:F43"/>
    <mergeCell ref="G42:K43"/>
    <mergeCell ref="O42:W42"/>
    <mergeCell ref="Z42:AD42"/>
    <mergeCell ref="AI42:AL42"/>
    <mergeCell ref="A40:F41"/>
    <mergeCell ref="G40:K41"/>
    <mergeCell ref="O40:W40"/>
    <mergeCell ref="Z40:AD40"/>
    <mergeCell ref="AI40:AL40"/>
    <mergeCell ref="L41:R41"/>
    <mergeCell ref="S41:V41"/>
    <mergeCell ref="X41:AA41"/>
    <mergeCell ref="AE41:AN41"/>
    <mergeCell ref="A38:F39"/>
    <mergeCell ref="G38:K39"/>
    <mergeCell ref="O38:W38"/>
    <mergeCell ref="Z38:AD38"/>
    <mergeCell ref="AI38:AL38"/>
    <mergeCell ref="A36:F37"/>
    <mergeCell ref="G36:K37"/>
    <mergeCell ref="O36:W36"/>
    <mergeCell ref="Z36:AD36"/>
    <mergeCell ref="AI36:AL36"/>
    <mergeCell ref="L37:R37"/>
    <mergeCell ref="S37:V37"/>
    <mergeCell ref="X37:AA37"/>
    <mergeCell ref="AE37:AN37"/>
    <mergeCell ref="L39:R39"/>
    <mergeCell ref="S39:V39"/>
    <mergeCell ref="X39:AA39"/>
    <mergeCell ref="AE39:AN39"/>
    <mergeCell ref="A34:F35"/>
    <mergeCell ref="G34:K35"/>
    <mergeCell ref="O34:W34"/>
    <mergeCell ref="Z34:AD34"/>
    <mergeCell ref="AI34:AL34"/>
    <mergeCell ref="A32:F33"/>
    <mergeCell ref="G32:K33"/>
    <mergeCell ref="O32:W32"/>
    <mergeCell ref="Z32:AD32"/>
    <mergeCell ref="AI32:AL32"/>
    <mergeCell ref="L33:R33"/>
    <mergeCell ref="S33:V33"/>
    <mergeCell ref="X33:AA33"/>
    <mergeCell ref="AE33:AN33"/>
    <mergeCell ref="L35:R35"/>
    <mergeCell ref="S35:V35"/>
    <mergeCell ref="X35:AA35"/>
    <mergeCell ref="AE35:AN35"/>
    <mergeCell ref="A30:F31"/>
    <mergeCell ref="G30:K31"/>
    <mergeCell ref="O30:W30"/>
    <mergeCell ref="Z30:AD30"/>
    <mergeCell ref="AI30:AL30"/>
    <mergeCell ref="A28:F29"/>
    <mergeCell ref="G28:K29"/>
    <mergeCell ref="O28:W28"/>
    <mergeCell ref="Z28:AD28"/>
    <mergeCell ref="AI28:AL28"/>
    <mergeCell ref="A26:F27"/>
    <mergeCell ref="G26:K27"/>
    <mergeCell ref="O26:W26"/>
    <mergeCell ref="Z26:AD26"/>
    <mergeCell ref="AI26:AL26"/>
    <mergeCell ref="A24:F25"/>
    <mergeCell ref="G24:K25"/>
    <mergeCell ref="O24:W24"/>
    <mergeCell ref="Z24:AD24"/>
    <mergeCell ref="AI24:AL24"/>
    <mergeCell ref="L25:R25"/>
    <mergeCell ref="S25:V25"/>
    <mergeCell ref="X25:AA25"/>
    <mergeCell ref="AE25:AN25"/>
    <mergeCell ref="A22:F23"/>
    <mergeCell ref="G22:K23"/>
    <mergeCell ref="O22:W22"/>
    <mergeCell ref="Z22:AD22"/>
    <mergeCell ref="AI22:AL22"/>
    <mergeCell ref="A20:F21"/>
    <mergeCell ref="G20:K21"/>
    <mergeCell ref="O20:W20"/>
    <mergeCell ref="Z20:AD20"/>
    <mergeCell ref="AI20:AL20"/>
    <mergeCell ref="L21:R21"/>
    <mergeCell ref="S21:V21"/>
    <mergeCell ref="X21:AA21"/>
    <mergeCell ref="AE21:AN21"/>
    <mergeCell ref="L23:R23"/>
    <mergeCell ref="S23:V23"/>
    <mergeCell ref="X23:AA23"/>
    <mergeCell ref="AE23:AN23"/>
    <mergeCell ref="A18:F19"/>
    <mergeCell ref="G18:K19"/>
    <mergeCell ref="O18:W18"/>
    <mergeCell ref="Z18:AD18"/>
    <mergeCell ref="AI18:AL18"/>
    <mergeCell ref="A16:F17"/>
    <mergeCell ref="G16:K17"/>
    <mergeCell ref="O16:W16"/>
    <mergeCell ref="Z16:AD16"/>
    <mergeCell ref="AI16:AL16"/>
    <mergeCell ref="L19:R19"/>
    <mergeCell ref="S19:V19"/>
    <mergeCell ref="X19:AA19"/>
    <mergeCell ref="AE19:AN19"/>
    <mergeCell ref="L17:R17"/>
    <mergeCell ref="S17:V17"/>
    <mergeCell ref="X17:AA17"/>
    <mergeCell ref="AE17:AN17"/>
    <mergeCell ref="S11:V11"/>
    <mergeCell ref="X11:AA11"/>
    <mergeCell ref="AE11:AN11"/>
    <mergeCell ref="A14:F15"/>
    <mergeCell ref="G14:K15"/>
    <mergeCell ref="O14:W14"/>
    <mergeCell ref="Z14:AD14"/>
    <mergeCell ref="AI14:AL14"/>
    <mergeCell ref="A12:F13"/>
    <mergeCell ref="G12:K13"/>
    <mergeCell ref="O12:W12"/>
    <mergeCell ref="Z12:AD12"/>
    <mergeCell ref="AI12:AL12"/>
    <mergeCell ref="AE13:AN13"/>
    <mergeCell ref="L15:R15"/>
    <mergeCell ref="S15:V15"/>
    <mergeCell ref="X15:AA15"/>
    <mergeCell ref="AE15:AN15"/>
    <mergeCell ref="A1:AN1"/>
    <mergeCell ref="L43:R43"/>
    <mergeCell ref="S43:V43"/>
    <mergeCell ref="X43:AA43"/>
    <mergeCell ref="AE43:AN43"/>
    <mergeCell ref="L45:R45"/>
    <mergeCell ref="S45:V45"/>
    <mergeCell ref="X45:AA45"/>
    <mergeCell ref="AE45:AN45"/>
    <mergeCell ref="L27:R27"/>
    <mergeCell ref="S27:V27"/>
    <mergeCell ref="X27:AA27"/>
    <mergeCell ref="AE27:AN27"/>
    <mergeCell ref="L29:R29"/>
    <mergeCell ref="S29:V29"/>
    <mergeCell ref="X29:AA29"/>
    <mergeCell ref="AE29:AN29"/>
    <mergeCell ref="L31:R31"/>
    <mergeCell ref="S31:V31"/>
    <mergeCell ref="X31:AA31"/>
    <mergeCell ref="AE31:AN31"/>
    <mergeCell ref="L13:R13"/>
    <mergeCell ref="S13:V13"/>
    <mergeCell ref="X13:AA13"/>
  </mergeCells>
  <phoneticPr fontId="1"/>
  <dataValidations count="2">
    <dataValidation type="list" allowBlank="1" showInputMessage="1" showErrorMessage="1" sqref="G8:K47">
      <formula1>"①,②"</formula1>
    </dataValidation>
    <dataValidation imeMode="on" allowBlank="1" showInputMessage="1" showErrorMessage="1" sqref="O8:W8 Z8:AD8 AE9:AN9 AI8:AL8 O10:W10 Z10:AD10 AE11:AN11 AI10:AL10 O12:W12 Z12:AD12 AE13:AN13 AI12:AL12 O14:W14 Z14:AD14 AE15:AN15 AI14:AL14 O16:W16 Z16:AD16 AE17:AN17 AI16:AL16 O18:W18 Z18:AD18 AE19:AN19 AI18:AL18 O20:W20 Z20:AD20 AE21:AN21 AI20:AL20 O22:W22 Z22:AD22 AE23:AN23 AI22:AL22 O24:W24 Z24:AD24 AE25:AN25 AI24:AL24 O26:W26 Z26:AD26 AE27:AN27 AI26:AL26 O28:W28 Z28:AD28 AE29:AN29 AI28:AL28 O30:W30 Z30:AD30 AE31:AN31 AI30:AL30 O32:W32 Z32:AD32 AE33:AN33 AI32:AL32 O34:W34 Z34:AD34 AE35:AN35 AI34:AL34 O36:W36 Z36:AD36 AE37:AN37 AI36:AL36 O38:W38 Z38:AD38 AE39:AN39 AI38:AL38 O40:W40 Z40:AD40 AE41:AN41 AI40:AL40 O42:W42 Z42:AD42 AE43:AN43 AI42:AL42 O44:W44 Z44:AD44 AE45:AN45 AI44:AL44 O46:W46 Z46:AD46 AE47:AN47 AI46:AL46"/>
  </dataValidations>
  <printOptions verticalCentered="1"/>
  <pageMargins left="0.86614173228346458" right="0.39370078740157483" top="0" bottom="0" header="0.39370078740157483" footer="0.31496062992125984"/>
  <pageSetup paperSize="9" scale="86" orientation="portrait" blackAndWhite="1" r:id="rId1"/>
  <headerFooter>
    <oddHeader>&amp;R書式４－２－２(R1/5/1)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AZ72"/>
  <sheetViews>
    <sheetView showGridLines="0" showZeros="0" topLeftCell="A34" zoomScale="115" zoomScaleNormal="115" workbookViewId="0">
      <selection activeCell="K12" sqref="K12:O12"/>
    </sheetView>
  </sheetViews>
  <sheetFormatPr defaultColWidth="2.625" defaultRowHeight="13.5" x14ac:dyDescent="0.15"/>
  <cols>
    <col min="1" max="2" width="1.625" style="20" customWidth="1"/>
    <col min="3" max="3" width="2.625" style="20"/>
    <col min="4" max="5" width="1.625" style="20" customWidth="1"/>
    <col min="6" max="16384" width="2.625" style="20"/>
  </cols>
  <sheetData>
    <row r="1" spans="1:50" s="12" customFormat="1" ht="19.5" customHeight="1" x14ac:dyDescent="0.15">
      <c r="A1" s="515" t="s">
        <v>133</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row>
    <row r="2" spans="1:50" s="12" customFormat="1" ht="10.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1:50" s="38" customFormat="1" ht="21.75" customHeight="1" x14ac:dyDescent="0.15">
      <c r="J3" s="516" t="str">
        <f>IF(【報告書】!H7="","",【報告書】!H7)</f>
        <v/>
      </c>
      <c r="K3" s="516"/>
      <c r="L3" s="516"/>
      <c r="M3" s="516"/>
      <c r="N3" s="516"/>
      <c r="O3" s="516"/>
      <c r="P3" s="516"/>
      <c r="Q3" s="516"/>
      <c r="R3" s="516"/>
      <c r="S3" s="516"/>
      <c r="T3" s="516"/>
      <c r="U3" s="516"/>
      <c r="V3" s="29"/>
      <c r="Y3" s="30" t="s">
        <v>58</v>
      </c>
      <c r="Z3" s="37"/>
      <c r="AA3" s="37"/>
      <c r="AB3" s="518" t="str">
        <f>【報告書】!AH3</f>
        <v>　　　　　　　年　　　　月　　　　日</v>
      </c>
      <c r="AC3" s="518"/>
      <c r="AD3" s="518"/>
      <c r="AE3" s="518"/>
      <c r="AF3" s="518"/>
      <c r="AG3" s="518"/>
      <c r="AH3" s="518"/>
      <c r="AI3" s="518"/>
      <c r="AJ3" s="518"/>
      <c r="AK3" s="518"/>
      <c r="AL3" s="518"/>
    </row>
    <row r="4" spans="1:50" s="12" customFormat="1" ht="24.75" customHeight="1" x14ac:dyDescent="0.15">
      <c r="A4" s="32" t="s">
        <v>59</v>
      </c>
      <c r="B4" s="33"/>
      <c r="C4" s="40"/>
      <c r="D4" s="40"/>
      <c r="E4" s="40"/>
      <c r="F4" s="40"/>
      <c r="G4" s="40"/>
      <c r="H4" s="39"/>
      <c r="I4" s="39"/>
      <c r="J4" s="517"/>
      <c r="K4" s="517"/>
      <c r="L4" s="517"/>
      <c r="M4" s="517"/>
      <c r="N4" s="517"/>
      <c r="O4" s="517"/>
      <c r="P4" s="517"/>
      <c r="Q4" s="517"/>
      <c r="R4" s="517"/>
      <c r="S4" s="517"/>
      <c r="T4" s="517"/>
      <c r="U4" s="517"/>
      <c r="V4" s="34"/>
      <c r="Y4" s="35" t="s">
        <v>60</v>
      </c>
      <c r="Z4" s="41"/>
      <c r="AA4" s="42"/>
      <c r="AB4" s="519" t="str">
        <f>IF(【報告書】!D4="","",【報告書】!D4)</f>
        <v/>
      </c>
      <c r="AC4" s="519"/>
      <c r="AD4" s="519"/>
      <c r="AE4" s="519"/>
      <c r="AF4" s="519"/>
      <c r="AG4" s="519"/>
      <c r="AH4" s="519"/>
      <c r="AI4" s="519"/>
      <c r="AJ4" s="519"/>
      <c r="AK4" s="519"/>
      <c r="AL4" s="519"/>
    </row>
    <row r="5" spans="1:50" s="12" customFormat="1" ht="21" customHeight="1" x14ac:dyDescent="0.15">
      <c r="A5" s="520" t="str">
        <f>IF(【報告書】!AQ8="","事件番号：　　　　　年（　　）第　　　　　　号　　被告人名","事件番号："&amp;【報告書】!AG8&amp;【報告書】!AI8&amp;"年（"&amp;【報告書】!AN8&amp;"）第"&amp;【報告書】!AQ8&amp;"号　　被告人名　"&amp;【報告書】!H9)</f>
        <v>事件番号：　　　　　年（　　）第　　　　　　号　　被告人名</v>
      </c>
      <c r="B5" s="520"/>
      <c r="C5" s="520"/>
      <c r="D5" s="520"/>
      <c r="E5" s="520"/>
      <c r="F5" s="520"/>
      <c r="G5" s="520"/>
      <c r="H5" s="520"/>
      <c r="I5" s="520"/>
      <c r="J5" s="520"/>
      <c r="K5" s="520"/>
      <c r="L5" s="520"/>
      <c r="M5" s="520"/>
      <c r="N5" s="520"/>
      <c r="O5" s="520"/>
      <c r="P5" s="520"/>
      <c r="Q5" s="520"/>
      <c r="R5" s="520"/>
      <c r="S5" s="520"/>
      <c r="T5" s="520"/>
      <c r="U5" s="520"/>
      <c r="V5" s="520"/>
      <c r="W5" s="520"/>
      <c r="X5" s="520"/>
      <c r="Y5" s="520"/>
      <c r="AB5" s="43" t="s">
        <v>62</v>
      </c>
      <c r="AC5" s="43"/>
      <c r="AD5" s="43"/>
      <c r="AE5" s="43"/>
      <c r="AF5" s="521" t="str">
        <f>IF(【報告書】!X4="","",【報告書】!X4)</f>
        <v/>
      </c>
      <c r="AG5" s="521"/>
      <c r="AH5" s="521"/>
      <c r="AI5" s="521"/>
      <c r="AJ5" s="521"/>
      <c r="AK5" s="521"/>
      <c r="AL5" s="12" t="s">
        <v>72</v>
      </c>
    </row>
    <row r="6" spans="1:50" s="12" customFormat="1" ht="10.5" customHeight="1" thickBot="1" x14ac:dyDescent="0.2">
      <c r="A6" s="105"/>
      <c r="B6" s="105"/>
      <c r="C6" s="105"/>
      <c r="D6" s="105"/>
      <c r="E6" s="105"/>
      <c r="F6" s="105"/>
      <c r="G6" s="105"/>
      <c r="H6" s="105"/>
      <c r="I6" s="105"/>
      <c r="J6" s="105"/>
      <c r="K6" s="105"/>
      <c r="L6" s="105"/>
      <c r="M6" s="105"/>
      <c r="N6" s="105"/>
      <c r="O6" s="105"/>
      <c r="P6" s="105"/>
      <c r="Q6" s="105"/>
      <c r="R6" s="105"/>
      <c r="S6" s="105"/>
      <c r="T6" s="105"/>
      <c r="U6" s="105"/>
      <c r="V6" s="105"/>
      <c r="W6" s="105"/>
      <c r="X6" s="105"/>
      <c r="Y6" s="105"/>
      <c r="AB6" s="43"/>
      <c r="AC6" s="43"/>
      <c r="AD6" s="43"/>
      <c r="AE6" s="43"/>
      <c r="AF6" s="106"/>
      <c r="AG6" s="106"/>
      <c r="AH6" s="106"/>
      <c r="AI6" s="106"/>
      <c r="AJ6" s="106"/>
      <c r="AK6" s="106"/>
    </row>
    <row r="7" spans="1:50" s="21" customFormat="1" ht="9.75" customHeight="1" x14ac:dyDescent="0.15">
      <c r="B7" s="552" t="s">
        <v>81</v>
      </c>
      <c r="C7" s="553"/>
      <c r="D7" s="553"/>
      <c r="E7" s="553"/>
      <c r="F7" s="553"/>
      <c r="G7" s="553"/>
      <c r="H7" s="553"/>
      <c r="I7" s="553"/>
      <c r="J7" s="553"/>
      <c r="K7" s="553"/>
      <c r="L7" s="553"/>
      <c r="M7" s="553"/>
      <c r="N7" s="553"/>
      <c r="O7" s="553"/>
      <c r="P7" s="553"/>
      <c r="Q7" s="553"/>
      <c r="R7" s="553"/>
      <c r="S7" s="553"/>
      <c r="T7" s="553"/>
      <c r="U7" s="554"/>
      <c r="V7" s="558" t="s">
        <v>82</v>
      </c>
      <c r="W7" s="559"/>
      <c r="X7" s="559"/>
      <c r="Y7" s="559"/>
      <c r="Z7" s="559"/>
      <c r="AA7" s="559"/>
      <c r="AB7" s="559"/>
      <c r="AC7" s="559"/>
      <c r="AD7" s="559"/>
      <c r="AE7" s="559"/>
      <c r="AF7" s="559"/>
      <c r="AG7" s="559"/>
      <c r="AH7" s="559"/>
      <c r="AI7" s="559"/>
      <c r="AJ7" s="559"/>
      <c r="AK7" s="559"/>
      <c r="AL7" s="559"/>
      <c r="AM7" s="559"/>
    </row>
    <row r="8" spans="1:50" ht="18" customHeight="1" thickBot="1" x14ac:dyDescent="0.2">
      <c r="B8" s="555"/>
      <c r="C8" s="556"/>
      <c r="D8" s="556"/>
      <c r="E8" s="556"/>
      <c r="F8" s="556"/>
      <c r="G8" s="556"/>
      <c r="H8" s="556"/>
      <c r="I8" s="556"/>
      <c r="J8" s="556"/>
      <c r="K8" s="556"/>
      <c r="L8" s="556"/>
      <c r="M8" s="556"/>
      <c r="N8" s="556"/>
      <c r="O8" s="556"/>
      <c r="P8" s="556"/>
      <c r="Q8" s="556"/>
      <c r="R8" s="556"/>
      <c r="S8" s="556"/>
      <c r="T8" s="556"/>
      <c r="U8" s="557"/>
      <c r="V8" s="558"/>
      <c r="W8" s="559"/>
      <c r="X8" s="559"/>
      <c r="Y8" s="559"/>
      <c r="Z8" s="559"/>
      <c r="AA8" s="559"/>
      <c r="AB8" s="559"/>
      <c r="AC8" s="559"/>
      <c r="AD8" s="559"/>
      <c r="AE8" s="559"/>
      <c r="AF8" s="559"/>
      <c r="AG8" s="559"/>
      <c r="AH8" s="559"/>
      <c r="AI8" s="559"/>
      <c r="AJ8" s="559"/>
      <c r="AK8" s="559"/>
      <c r="AL8" s="559"/>
      <c r="AM8" s="559"/>
    </row>
    <row r="9" spans="1:50" ht="7.5" customHeight="1" x14ac:dyDescent="0.15">
      <c r="AG9" s="48"/>
      <c r="AH9" s="48"/>
      <c r="AI9" s="48"/>
      <c r="AJ9" s="48"/>
      <c r="AK9" s="23"/>
    </row>
    <row r="10" spans="1:50" ht="17.25" customHeight="1" x14ac:dyDescent="0.15">
      <c r="B10" s="560"/>
      <c r="C10" s="560"/>
      <c r="D10" s="58" t="s">
        <v>83</v>
      </c>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60"/>
      <c r="AH10" s="22"/>
      <c r="AI10" s="48"/>
      <c r="AJ10" s="48"/>
      <c r="AK10" s="23"/>
      <c r="AR10" s="61"/>
    </row>
    <row r="11" spans="1:50" ht="44.25" customHeight="1" thickBot="1" x14ac:dyDescent="0.2">
      <c r="F11" s="561" t="s">
        <v>84</v>
      </c>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Q11" s="62"/>
    </row>
    <row r="12" spans="1:50" ht="21" customHeight="1" thickBot="1" x14ac:dyDescent="0.2">
      <c r="F12" s="563" t="s">
        <v>85</v>
      </c>
      <c r="G12" s="564"/>
      <c r="H12" s="564"/>
      <c r="I12" s="564"/>
      <c r="J12" s="564"/>
      <c r="K12" s="565"/>
      <c r="L12" s="566"/>
      <c r="M12" s="566"/>
      <c r="N12" s="566"/>
      <c r="O12" s="566"/>
      <c r="P12" s="112"/>
      <c r="Q12" s="113" t="s">
        <v>86</v>
      </c>
      <c r="R12" s="2"/>
      <c r="S12" s="563" t="s">
        <v>87</v>
      </c>
      <c r="T12" s="564"/>
      <c r="U12" s="564"/>
      <c r="V12" s="564"/>
      <c r="W12" s="567"/>
      <c r="X12" s="568"/>
      <c r="Y12" s="569"/>
      <c r="Z12" s="569"/>
      <c r="AA12" s="569"/>
      <c r="AB12" s="569"/>
      <c r="AC12" s="114"/>
      <c r="AD12" s="115" t="s">
        <v>88</v>
      </c>
      <c r="AE12" s="570" t="s">
        <v>89</v>
      </c>
      <c r="AF12" s="571"/>
      <c r="AG12" s="571"/>
      <c r="AH12" s="571"/>
      <c r="AI12" s="571"/>
      <c r="AJ12" s="571"/>
      <c r="AK12" s="571"/>
      <c r="AL12" s="571"/>
      <c r="AM12" s="571"/>
    </row>
    <row r="13" spans="1:50" ht="21" customHeight="1" thickBot="1" x14ac:dyDescent="0.2">
      <c r="F13" s="2"/>
      <c r="G13" s="2"/>
      <c r="H13" s="2"/>
      <c r="I13" s="2"/>
      <c r="J13" s="2"/>
      <c r="K13" s="2"/>
      <c r="L13" s="2"/>
      <c r="M13" s="2"/>
      <c r="N13" s="2"/>
      <c r="O13" s="2"/>
      <c r="P13" s="2"/>
      <c r="Q13" s="2"/>
      <c r="R13" s="2"/>
      <c r="S13" s="2"/>
      <c r="T13" s="2"/>
      <c r="U13" s="2"/>
      <c r="V13" s="2"/>
      <c r="W13" s="2"/>
      <c r="X13" s="588">
        <f>X12*2</f>
        <v>0</v>
      </c>
      <c r="Y13" s="589"/>
      <c r="Z13" s="589"/>
      <c r="AA13" s="589"/>
      <c r="AB13" s="589"/>
      <c r="AC13" s="112"/>
      <c r="AD13" s="113" t="s">
        <v>90</v>
      </c>
      <c r="AE13" s="63" t="s">
        <v>91</v>
      </c>
      <c r="AF13" s="59"/>
      <c r="AG13" s="5"/>
      <c r="AH13" s="64"/>
      <c r="AI13" s="64"/>
      <c r="AJ13" s="5"/>
      <c r="AK13" s="64"/>
      <c r="AL13" s="65"/>
      <c r="AM13" s="26"/>
      <c r="AN13" s="26"/>
      <c r="AO13" s="26"/>
      <c r="AP13" s="26"/>
      <c r="AQ13" s="26"/>
      <c r="AR13" s="26"/>
      <c r="AS13" s="26"/>
      <c r="AT13" s="26"/>
      <c r="AU13" s="26"/>
      <c r="AV13" s="26"/>
      <c r="AW13" s="26"/>
      <c r="AX13" s="26"/>
    </row>
    <row r="14" spans="1:50" ht="4.5" customHeight="1" thickBot="1" x14ac:dyDescent="0.2">
      <c r="F14" s="2"/>
      <c r="G14" s="2"/>
      <c r="H14" s="2"/>
      <c r="I14" s="2"/>
      <c r="J14" s="2"/>
      <c r="K14" s="2"/>
      <c r="L14" s="2"/>
      <c r="M14" s="2"/>
      <c r="N14" s="2"/>
      <c r="O14" s="2"/>
      <c r="P14" s="2"/>
      <c r="Q14" s="2"/>
      <c r="R14" s="2"/>
      <c r="S14" s="2"/>
      <c r="T14" s="2"/>
      <c r="U14" s="2"/>
      <c r="V14" s="2"/>
      <c r="W14" s="2"/>
      <c r="X14" s="2"/>
      <c r="Y14" s="2"/>
      <c r="Z14" s="2"/>
      <c r="AA14" s="2"/>
      <c r="AB14" s="2"/>
      <c r="AC14" s="2"/>
      <c r="AD14" s="2"/>
      <c r="AF14" s="59"/>
      <c r="AG14" s="5"/>
      <c r="AH14" s="64"/>
      <c r="AI14" s="64"/>
      <c r="AJ14" s="5"/>
      <c r="AK14" s="11" t="s">
        <v>92</v>
      </c>
      <c r="AL14" s="25"/>
      <c r="AM14" s="26"/>
    </row>
    <row r="15" spans="1:50" ht="24" customHeight="1" thickBot="1" x14ac:dyDescent="0.2">
      <c r="F15" s="563" t="s">
        <v>134</v>
      </c>
      <c r="G15" s="564"/>
      <c r="H15" s="564"/>
      <c r="I15" s="564"/>
      <c r="J15" s="564"/>
      <c r="K15" s="564"/>
      <c r="L15" s="564"/>
      <c r="M15" s="564"/>
      <c r="N15" s="564"/>
      <c r="O15" s="564"/>
      <c r="P15" s="564"/>
      <c r="Q15" s="564"/>
      <c r="R15" s="590" t="str">
        <f>IF(AND(K12="",X12=""),"",K12+X13)</f>
        <v/>
      </c>
      <c r="S15" s="591"/>
      <c r="T15" s="591"/>
      <c r="U15" s="591"/>
      <c r="V15" s="591"/>
      <c r="W15" s="113" t="s">
        <v>93</v>
      </c>
      <c r="X15" s="2" t="s">
        <v>46</v>
      </c>
      <c r="Y15" s="2"/>
      <c r="Z15" s="2"/>
      <c r="AA15" s="2"/>
      <c r="AB15" s="2"/>
      <c r="AC15" s="2"/>
      <c r="AD15" s="2"/>
      <c r="AF15" s="59"/>
      <c r="AG15" s="5"/>
      <c r="AH15" s="5"/>
      <c r="AI15" s="64"/>
      <c r="AJ15" s="64"/>
      <c r="AK15" s="64"/>
      <c r="AL15" s="26"/>
      <c r="AM15" s="26"/>
      <c r="AN15" s="26"/>
      <c r="AO15" s="26"/>
      <c r="AP15" s="26"/>
      <c r="AQ15" s="26"/>
      <c r="AR15" s="26"/>
      <c r="AS15" s="26"/>
      <c r="AT15" s="26"/>
    </row>
    <row r="16" spans="1:50" ht="4.5" customHeight="1" x14ac:dyDescent="0.15">
      <c r="AF16" s="66"/>
      <c r="AG16" s="67"/>
      <c r="AH16" s="67"/>
      <c r="AI16" s="67"/>
      <c r="AJ16" s="67"/>
      <c r="AK16" s="67"/>
      <c r="AL16" s="67"/>
      <c r="AM16" s="26"/>
    </row>
    <row r="17" spans="2:52" ht="17.25" customHeight="1" thickBot="1" x14ac:dyDescent="0.2">
      <c r="B17" s="560"/>
      <c r="C17" s="560"/>
      <c r="D17" s="58" t="s">
        <v>94</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68"/>
      <c r="AH17" s="68"/>
      <c r="AI17" s="68"/>
      <c r="AJ17" s="68"/>
      <c r="AK17" s="68"/>
      <c r="AL17" s="68"/>
      <c r="AM17" s="26"/>
    </row>
    <row r="18" spans="2:52" ht="16.5" customHeight="1" x14ac:dyDescent="0.15">
      <c r="F18" s="116" t="s">
        <v>95</v>
      </c>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8"/>
      <c r="AG18" s="69"/>
      <c r="AH18" s="69"/>
      <c r="AI18" s="69"/>
      <c r="AJ18" s="69"/>
      <c r="AK18" s="69"/>
      <c r="AL18" s="70"/>
      <c r="AM18" s="26"/>
      <c r="AN18" s="26"/>
      <c r="AO18" s="26"/>
      <c r="AP18" s="26"/>
      <c r="AQ18" s="26"/>
      <c r="AR18" s="26"/>
    </row>
    <row r="19" spans="2:52" ht="16.5" customHeight="1" x14ac:dyDescent="0.15">
      <c r="F19" s="119"/>
      <c r="G19" s="120"/>
      <c r="H19" s="18" t="s">
        <v>140</v>
      </c>
      <c r="I19" s="18"/>
      <c r="J19" s="18"/>
      <c r="K19" s="18"/>
      <c r="L19" s="18"/>
      <c r="M19" s="18"/>
      <c r="N19" s="18"/>
      <c r="O19" s="18"/>
      <c r="P19" s="18"/>
      <c r="Q19" s="18"/>
      <c r="R19" s="18"/>
      <c r="S19" s="18"/>
      <c r="T19" s="18"/>
      <c r="U19" s="18"/>
      <c r="V19" s="18"/>
      <c r="W19" s="18"/>
      <c r="X19" s="18"/>
      <c r="Y19" s="18"/>
      <c r="Z19" s="18"/>
      <c r="AA19" s="18"/>
      <c r="AB19" s="18"/>
      <c r="AC19" s="18"/>
      <c r="AD19" s="18"/>
      <c r="AE19" s="18"/>
      <c r="AF19" s="17"/>
      <c r="AG19" s="72"/>
      <c r="AH19" s="72"/>
      <c r="AI19" s="72"/>
      <c r="AJ19" s="72"/>
      <c r="AK19" s="72"/>
      <c r="AL19" s="73"/>
      <c r="AM19" s="26"/>
      <c r="AN19" s="26"/>
      <c r="AO19" s="26"/>
      <c r="AP19" s="26"/>
      <c r="AQ19" s="26"/>
      <c r="AR19" s="26"/>
    </row>
    <row r="20" spans="2:52" ht="16.5" customHeight="1" x14ac:dyDescent="0.15">
      <c r="F20" s="119"/>
      <c r="G20" s="120"/>
      <c r="H20" s="18" t="s">
        <v>136</v>
      </c>
      <c r="I20" s="18"/>
      <c r="J20" s="18"/>
      <c r="K20" s="18"/>
      <c r="L20" s="18"/>
      <c r="M20" s="18"/>
      <c r="N20" s="18"/>
      <c r="O20" s="18"/>
      <c r="P20" s="18"/>
      <c r="Q20" s="18"/>
      <c r="R20" s="18"/>
      <c r="S20" s="18"/>
      <c r="T20" s="18"/>
      <c r="U20" s="18"/>
      <c r="V20" s="18"/>
      <c r="W20" s="18"/>
      <c r="X20" s="18"/>
      <c r="Y20" s="18"/>
      <c r="Z20" s="18"/>
      <c r="AA20" s="18"/>
      <c r="AB20" s="18"/>
      <c r="AC20" s="18"/>
      <c r="AD20" s="18"/>
      <c r="AE20" s="18"/>
      <c r="AF20" s="17"/>
      <c r="AG20" s="72"/>
      <c r="AH20" s="72"/>
      <c r="AI20" s="72"/>
      <c r="AJ20" s="72"/>
      <c r="AK20" s="72"/>
      <c r="AL20" s="73"/>
      <c r="AM20" s="26"/>
      <c r="AN20" s="26"/>
      <c r="AO20" s="26"/>
      <c r="AP20" s="26"/>
      <c r="AQ20" s="26"/>
      <c r="AR20" s="26"/>
    </row>
    <row r="21" spans="2:52" ht="16.5" customHeight="1" x14ac:dyDescent="0.15">
      <c r="F21" s="119"/>
      <c r="G21" s="120"/>
      <c r="H21" s="18" t="s">
        <v>137</v>
      </c>
      <c r="I21" s="18"/>
      <c r="J21" s="18"/>
      <c r="K21" s="18"/>
      <c r="L21" s="18"/>
      <c r="M21" s="18"/>
      <c r="N21" s="18"/>
      <c r="O21" s="18"/>
      <c r="P21" s="18"/>
      <c r="Q21" s="18"/>
      <c r="R21" s="18"/>
      <c r="S21" s="18"/>
      <c r="T21" s="18"/>
      <c r="U21" s="18"/>
      <c r="V21" s="18"/>
      <c r="W21" s="18"/>
      <c r="X21" s="18"/>
      <c r="Y21" s="18"/>
      <c r="Z21" s="18"/>
      <c r="AA21" s="18"/>
      <c r="AB21" s="18"/>
      <c r="AC21" s="18"/>
      <c r="AD21" s="18"/>
      <c r="AE21" s="18"/>
      <c r="AF21" s="17"/>
      <c r="AG21" s="72"/>
      <c r="AH21" s="72"/>
      <c r="AI21" s="72"/>
      <c r="AJ21" s="72"/>
      <c r="AK21" s="72"/>
      <c r="AL21" s="73"/>
      <c r="AM21" s="26"/>
      <c r="AN21" s="26"/>
      <c r="AO21" s="26"/>
      <c r="AP21" s="26"/>
      <c r="AQ21" s="26"/>
      <c r="AR21" s="26"/>
    </row>
    <row r="22" spans="2:52" ht="16.5" customHeight="1" x14ac:dyDescent="0.15">
      <c r="F22" s="119"/>
      <c r="G22" s="120"/>
      <c r="H22" s="18" t="s">
        <v>96</v>
      </c>
      <c r="I22" s="18"/>
      <c r="J22" s="18"/>
      <c r="K22" s="18"/>
      <c r="L22" s="18"/>
      <c r="M22" s="18"/>
      <c r="N22" s="18"/>
      <c r="O22" s="18"/>
      <c r="P22" s="18"/>
      <c r="Q22" s="18"/>
      <c r="R22" s="18"/>
      <c r="S22" s="18"/>
      <c r="T22" s="18"/>
      <c r="U22" s="18"/>
      <c r="V22" s="18"/>
      <c r="W22" s="18"/>
      <c r="X22" s="18"/>
      <c r="Y22" s="18"/>
      <c r="Z22" s="18"/>
      <c r="AA22" s="18"/>
      <c r="AB22" s="18"/>
      <c r="AC22" s="18"/>
      <c r="AD22" s="18"/>
      <c r="AE22" s="18"/>
      <c r="AF22" s="17"/>
      <c r="AG22" s="72"/>
      <c r="AH22" s="72"/>
      <c r="AI22" s="72"/>
      <c r="AJ22" s="72"/>
      <c r="AK22" s="72"/>
      <c r="AL22" s="73"/>
      <c r="AM22" s="26"/>
      <c r="AN22" s="26"/>
      <c r="AO22" s="26"/>
      <c r="AP22" s="26"/>
      <c r="AQ22" s="26"/>
      <c r="AR22" s="26"/>
    </row>
    <row r="23" spans="2:52" ht="16.5" customHeight="1" x14ac:dyDescent="0.15">
      <c r="F23" s="119"/>
      <c r="G23" s="120"/>
      <c r="H23" s="18" t="s">
        <v>97</v>
      </c>
      <c r="I23" s="18"/>
      <c r="J23" s="18"/>
      <c r="K23" s="18"/>
      <c r="L23" s="18"/>
      <c r="M23" s="18"/>
      <c r="N23" s="18"/>
      <c r="O23" s="18"/>
      <c r="P23" s="18"/>
      <c r="Q23" s="18"/>
      <c r="R23" s="18"/>
      <c r="S23" s="18"/>
      <c r="T23" s="18"/>
      <c r="U23" s="18"/>
      <c r="V23" s="18"/>
      <c r="W23" s="18"/>
      <c r="X23" s="18"/>
      <c r="Y23" s="18"/>
      <c r="Z23" s="18"/>
      <c r="AA23" s="18"/>
      <c r="AB23" s="18"/>
      <c r="AC23" s="18"/>
      <c r="AD23" s="18"/>
      <c r="AE23" s="18"/>
      <c r="AF23" s="17"/>
      <c r="AG23" s="72"/>
      <c r="AH23" s="72"/>
      <c r="AI23" s="72"/>
      <c r="AJ23" s="72"/>
      <c r="AK23" s="72"/>
      <c r="AL23" s="73"/>
      <c r="AM23" s="26"/>
      <c r="AN23" s="26"/>
      <c r="AO23" s="26"/>
      <c r="AP23" s="26"/>
      <c r="AQ23" s="26"/>
      <c r="AR23" s="26"/>
    </row>
    <row r="24" spans="2:52" ht="16.5" customHeight="1" x14ac:dyDescent="0.15">
      <c r="F24" s="119"/>
      <c r="G24" s="18"/>
      <c r="H24" s="18" t="s">
        <v>98</v>
      </c>
      <c r="I24" s="18"/>
      <c r="J24" s="18"/>
      <c r="K24" s="18"/>
      <c r="L24" s="18"/>
      <c r="M24" s="18"/>
      <c r="N24" s="120"/>
      <c r="O24" s="18" t="s">
        <v>99</v>
      </c>
      <c r="P24" s="18"/>
      <c r="Q24" s="18"/>
      <c r="R24" s="18"/>
      <c r="S24" s="18"/>
      <c r="T24" s="18"/>
      <c r="U24" s="18"/>
      <c r="V24" s="120"/>
      <c r="W24" s="18" t="s">
        <v>100</v>
      </c>
      <c r="X24" s="18"/>
      <c r="Y24" s="18"/>
      <c r="Z24" s="18"/>
      <c r="AA24" s="18"/>
      <c r="AB24" s="18"/>
      <c r="AC24" s="18"/>
      <c r="AD24" s="18"/>
      <c r="AE24" s="18"/>
      <c r="AF24" s="17"/>
      <c r="AG24" s="72"/>
      <c r="AH24" s="72"/>
      <c r="AI24" s="72"/>
      <c r="AJ24" s="72"/>
      <c r="AK24" s="72"/>
      <c r="AL24" s="73"/>
      <c r="AM24" s="26"/>
      <c r="AN24" s="26"/>
      <c r="AO24" s="26"/>
      <c r="AP24" s="26"/>
      <c r="AQ24" s="26"/>
      <c r="AR24" s="26"/>
    </row>
    <row r="25" spans="2:52" ht="17.25" customHeight="1" x14ac:dyDescent="0.15">
      <c r="F25" s="572" t="s">
        <v>101</v>
      </c>
      <c r="G25" s="573"/>
      <c r="H25" s="573"/>
      <c r="I25" s="573"/>
      <c r="J25" s="573"/>
      <c r="K25" s="121" t="s">
        <v>102</v>
      </c>
      <c r="L25" s="122"/>
      <c r="M25" s="122"/>
      <c r="N25" s="122"/>
      <c r="O25" s="122"/>
      <c r="P25" s="122"/>
      <c r="Q25" s="122"/>
      <c r="R25" s="122"/>
      <c r="S25" s="122"/>
      <c r="T25" s="122"/>
      <c r="U25" s="122"/>
      <c r="V25" s="122"/>
      <c r="W25" s="122"/>
      <c r="X25" s="122"/>
      <c r="Y25" s="122"/>
      <c r="Z25" s="122"/>
      <c r="AA25" s="122"/>
      <c r="AB25" s="122"/>
      <c r="AC25" s="122"/>
      <c r="AD25" s="122"/>
      <c r="AE25" s="122"/>
      <c r="AF25" s="123"/>
      <c r="AG25" s="107"/>
      <c r="AH25" s="108"/>
      <c r="AI25" s="108"/>
      <c r="AJ25" s="108"/>
      <c r="AK25" s="108"/>
      <c r="AL25" s="109"/>
      <c r="AM25" s="26"/>
      <c r="AN25" s="26"/>
      <c r="AO25" s="26"/>
      <c r="AP25" s="26"/>
      <c r="AQ25" s="26"/>
      <c r="AR25" s="26"/>
    </row>
    <row r="26" spans="2:52" ht="18.75" customHeight="1" x14ac:dyDescent="0.15">
      <c r="F26" s="572"/>
      <c r="G26" s="573"/>
      <c r="H26" s="573"/>
      <c r="I26" s="573"/>
      <c r="J26" s="573"/>
      <c r="K26" s="576" t="s">
        <v>103</v>
      </c>
      <c r="L26" s="577"/>
      <c r="M26" s="580"/>
      <c r="N26" s="580"/>
      <c r="O26" s="580"/>
      <c r="P26" s="577" t="s">
        <v>104</v>
      </c>
      <c r="Q26" s="577"/>
      <c r="R26" s="577"/>
      <c r="S26" s="580"/>
      <c r="T26" s="580"/>
      <c r="U26" s="580"/>
      <c r="V26" s="577" t="s">
        <v>105</v>
      </c>
      <c r="W26" s="577"/>
      <c r="X26" s="577" t="s">
        <v>106</v>
      </c>
      <c r="Y26" s="577"/>
      <c r="Z26" s="577"/>
      <c r="AA26" s="580"/>
      <c r="AB26" s="580"/>
      <c r="AC26" s="580"/>
      <c r="AD26" s="577" t="s">
        <v>104</v>
      </c>
      <c r="AE26" s="577"/>
      <c r="AF26" s="577"/>
      <c r="AG26" s="580"/>
      <c r="AH26" s="580"/>
      <c r="AI26" s="580"/>
      <c r="AJ26" s="577" t="s">
        <v>107</v>
      </c>
      <c r="AK26" s="577"/>
      <c r="AL26" s="592"/>
      <c r="AM26" s="74"/>
      <c r="AN26" s="74"/>
      <c r="AO26" s="74"/>
      <c r="AP26" s="74"/>
      <c r="AQ26" s="74"/>
      <c r="AR26" s="74"/>
      <c r="AS26" s="74"/>
      <c r="AT26" s="75"/>
      <c r="AU26" s="75"/>
      <c r="AV26" s="75"/>
      <c r="AW26" s="75"/>
      <c r="AX26" s="75"/>
      <c r="AY26" s="75"/>
      <c r="AZ26" s="75"/>
    </row>
    <row r="27" spans="2:52" ht="3" customHeight="1" thickBot="1" x14ac:dyDescent="0.2">
      <c r="F27" s="574"/>
      <c r="G27" s="575"/>
      <c r="H27" s="575"/>
      <c r="I27" s="575"/>
      <c r="J27" s="575"/>
      <c r="K27" s="578"/>
      <c r="L27" s="579"/>
      <c r="M27" s="124"/>
      <c r="N27" s="124"/>
      <c r="O27" s="124"/>
      <c r="P27" s="579"/>
      <c r="Q27" s="579"/>
      <c r="R27" s="579"/>
      <c r="S27" s="124"/>
      <c r="T27" s="124"/>
      <c r="U27" s="124"/>
      <c r="V27" s="579"/>
      <c r="W27" s="579"/>
      <c r="X27" s="579"/>
      <c r="Y27" s="579"/>
      <c r="Z27" s="579"/>
      <c r="AA27" s="124"/>
      <c r="AB27" s="124"/>
      <c r="AC27" s="124"/>
      <c r="AD27" s="579"/>
      <c r="AE27" s="579"/>
      <c r="AF27" s="579"/>
      <c r="AG27" s="124"/>
      <c r="AH27" s="124"/>
      <c r="AI27" s="124"/>
      <c r="AJ27" s="579"/>
      <c r="AK27" s="579"/>
      <c r="AL27" s="593"/>
      <c r="AM27" s="74"/>
      <c r="AN27" s="74"/>
      <c r="AO27" s="74"/>
      <c r="AP27" s="74"/>
      <c r="AQ27" s="74"/>
      <c r="AR27" s="74"/>
      <c r="AS27" s="74"/>
      <c r="AT27" s="75"/>
      <c r="AU27" s="75"/>
      <c r="AV27" s="75"/>
      <c r="AW27" s="75"/>
      <c r="AX27" s="75"/>
      <c r="AY27" s="75"/>
      <c r="AZ27" s="75"/>
    </row>
    <row r="28" spans="2:52" ht="67.5" customHeight="1" thickBot="1" x14ac:dyDescent="0.2">
      <c r="F28" s="594" t="s">
        <v>141</v>
      </c>
      <c r="G28" s="595"/>
      <c r="H28" s="595"/>
      <c r="I28" s="595"/>
      <c r="J28" s="595"/>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6"/>
      <c r="AM28" s="26"/>
      <c r="AN28" s="26"/>
      <c r="AO28" s="26"/>
      <c r="AP28" s="26"/>
      <c r="AQ28" s="26"/>
      <c r="AR28" s="26"/>
      <c r="AS28" s="26"/>
    </row>
    <row r="29" spans="2:52" ht="18" customHeight="1" thickTop="1" x14ac:dyDescent="0.15">
      <c r="F29" s="581" t="s">
        <v>108</v>
      </c>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3"/>
      <c r="AM29" s="26"/>
      <c r="AN29" s="26"/>
      <c r="AO29" s="26"/>
      <c r="AP29" s="26"/>
      <c r="AQ29" s="26"/>
      <c r="AR29" s="26"/>
      <c r="AS29" s="26"/>
    </row>
    <row r="30" spans="2:52" ht="12" customHeight="1" x14ac:dyDescent="0.15">
      <c r="F30" s="584" t="s">
        <v>109</v>
      </c>
      <c r="G30" s="577"/>
      <c r="H30" s="577"/>
      <c r="I30" s="577"/>
      <c r="J30" s="587"/>
      <c r="K30" s="587"/>
      <c r="L30" s="125" t="s">
        <v>110</v>
      </c>
      <c r="M30" s="125" t="s">
        <v>111</v>
      </c>
      <c r="N30" s="587"/>
      <c r="O30" s="587"/>
      <c r="P30" s="587"/>
      <c r="Q30" s="125" t="s">
        <v>112</v>
      </c>
      <c r="R30" s="125" t="s">
        <v>113</v>
      </c>
      <c r="S30" s="587"/>
      <c r="T30" s="587"/>
      <c r="U30" s="587"/>
      <c r="V30" s="125" t="s">
        <v>110</v>
      </c>
      <c r="W30" s="577"/>
      <c r="X30" s="625" t="s">
        <v>114</v>
      </c>
      <c r="Y30" s="626"/>
      <c r="Z30" s="626"/>
      <c r="AA30" s="626"/>
      <c r="AB30" s="626"/>
      <c r="AC30" s="626"/>
      <c r="AD30" s="629"/>
      <c r="AE30" s="629"/>
      <c r="AF30" s="629"/>
      <c r="AG30" s="629"/>
      <c r="AH30" s="629"/>
      <c r="AI30" s="629"/>
      <c r="AJ30" s="629"/>
      <c r="AK30" s="632" t="s">
        <v>110</v>
      </c>
      <c r="AL30" s="76"/>
      <c r="AM30" s="26"/>
      <c r="AN30" s="26"/>
      <c r="AO30" s="26"/>
      <c r="AP30" s="26"/>
      <c r="AQ30" s="26"/>
      <c r="AR30" s="26"/>
      <c r="AS30" s="26"/>
    </row>
    <row r="31" spans="2:52" ht="3" customHeight="1" x14ac:dyDescent="0.15">
      <c r="F31" s="585"/>
      <c r="G31" s="586"/>
      <c r="H31" s="586"/>
      <c r="I31" s="586"/>
      <c r="J31" s="126"/>
      <c r="K31" s="126"/>
      <c r="L31" s="18"/>
      <c r="M31" s="18"/>
      <c r="N31" s="126"/>
      <c r="O31" s="126"/>
      <c r="P31" s="126"/>
      <c r="Q31" s="18"/>
      <c r="R31" s="18"/>
      <c r="S31" s="126"/>
      <c r="T31" s="126"/>
      <c r="U31" s="126"/>
      <c r="V31" s="18"/>
      <c r="W31" s="586"/>
      <c r="X31" s="627"/>
      <c r="Y31" s="628"/>
      <c r="Z31" s="628"/>
      <c r="AA31" s="628"/>
      <c r="AB31" s="628"/>
      <c r="AC31" s="628"/>
      <c r="AD31" s="630"/>
      <c r="AE31" s="630"/>
      <c r="AF31" s="630"/>
      <c r="AG31" s="630"/>
      <c r="AH31" s="630"/>
      <c r="AI31" s="630"/>
      <c r="AJ31" s="630"/>
      <c r="AK31" s="633"/>
      <c r="AL31" s="77"/>
      <c r="AM31" s="26"/>
      <c r="AN31" s="26"/>
      <c r="AO31" s="26"/>
      <c r="AP31" s="26"/>
      <c r="AQ31" s="26"/>
      <c r="AR31" s="26"/>
      <c r="AS31" s="26"/>
    </row>
    <row r="32" spans="2:52" ht="12" customHeight="1" x14ac:dyDescent="0.15">
      <c r="F32" s="585" t="s">
        <v>115</v>
      </c>
      <c r="G32" s="586"/>
      <c r="H32" s="586"/>
      <c r="I32" s="586"/>
      <c r="J32" s="631"/>
      <c r="K32" s="631"/>
      <c r="L32" s="18" t="s">
        <v>110</v>
      </c>
      <c r="M32" s="18" t="s">
        <v>111</v>
      </c>
      <c r="N32" s="631"/>
      <c r="O32" s="631"/>
      <c r="P32" s="631"/>
      <c r="Q32" s="18" t="s">
        <v>112</v>
      </c>
      <c r="R32" s="18" t="s">
        <v>113</v>
      </c>
      <c r="S32" s="631"/>
      <c r="T32" s="631"/>
      <c r="U32" s="631"/>
      <c r="V32" s="18" t="s">
        <v>110</v>
      </c>
      <c r="W32" s="18"/>
      <c r="X32" s="627"/>
      <c r="Y32" s="628"/>
      <c r="Z32" s="628"/>
      <c r="AA32" s="628"/>
      <c r="AB32" s="628"/>
      <c r="AC32" s="628"/>
      <c r="AD32" s="631"/>
      <c r="AE32" s="631"/>
      <c r="AF32" s="631"/>
      <c r="AG32" s="631"/>
      <c r="AH32" s="631"/>
      <c r="AI32" s="631"/>
      <c r="AJ32" s="631"/>
      <c r="AK32" s="633"/>
      <c r="AL32" s="77"/>
      <c r="AM32" s="26"/>
      <c r="AN32" s="26"/>
      <c r="AO32" s="26"/>
      <c r="AP32" s="26"/>
      <c r="AQ32" s="26"/>
      <c r="AR32" s="26"/>
      <c r="AS32" s="26"/>
    </row>
    <row r="33" spans="1:45" ht="3" customHeight="1" thickBot="1" x14ac:dyDescent="0.2">
      <c r="F33" s="634"/>
      <c r="G33" s="635"/>
      <c r="H33" s="635"/>
      <c r="I33" s="635"/>
      <c r="J33" s="127"/>
      <c r="K33" s="127"/>
      <c r="L33" s="128"/>
      <c r="M33" s="128"/>
      <c r="N33" s="127"/>
      <c r="O33" s="127"/>
      <c r="P33" s="127"/>
      <c r="Q33" s="128"/>
      <c r="R33" s="128"/>
      <c r="S33" s="127"/>
      <c r="T33" s="127"/>
      <c r="U33" s="127"/>
      <c r="V33" s="128"/>
      <c r="W33" s="128"/>
      <c r="X33" s="129"/>
      <c r="Y33" s="130"/>
      <c r="Z33" s="130"/>
      <c r="AA33" s="130"/>
      <c r="AB33" s="130"/>
      <c r="AC33" s="130"/>
      <c r="AD33" s="127"/>
      <c r="AE33" s="127"/>
      <c r="AF33" s="127"/>
      <c r="AG33" s="127"/>
      <c r="AH33" s="127"/>
      <c r="AI33" s="127"/>
      <c r="AJ33" s="127"/>
      <c r="AK33" s="78"/>
      <c r="AL33" s="79"/>
      <c r="AM33" s="26"/>
      <c r="AN33" s="26"/>
      <c r="AO33" s="26"/>
      <c r="AP33" s="26"/>
      <c r="AQ33" s="26"/>
      <c r="AR33" s="26"/>
      <c r="AS33" s="26"/>
    </row>
    <row r="34" spans="1:45" ht="4.5" customHeight="1" thickTop="1" x14ac:dyDescent="0.15">
      <c r="AF34" s="56"/>
      <c r="AG34" s="72"/>
      <c r="AH34" s="80"/>
      <c r="AI34" s="80"/>
      <c r="AJ34" s="80"/>
      <c r="AK34" s="80"/>
      <c r="AL34" s="80"/>
      <c r="AM34" s="26"/>
      <c r="AN34" s="26"/>
      <c r="AO34" s="26"/>
      <c r="AP34" s="26"/>
      <c r="AQ34" s="26"/>
      <c r="AR34" s="26"/>
    </row>
    <row r="35" spans="1:45" ht="17.25" customHeight="1" x14ac:dyDescent="0.15">
      <c r="B35" s="560"/>
      <c r="C35" s="560"/>
      <c r="D35" s="597" t="s">
        <v>116</v>
      </c>
      <c r="E35" s="597"/>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597"/>
      <c r="AF35" s="597"/>
      <c r="AG35" s="597"/>
      <c r="AH35" s="597"/>
      <c r="AI35" s="597"/>
      <c r="AJ35" s="597"/>
      <c r="AK35" s="597"/>
      <c r="AL35" s="597"/>
      <c r="AM35" s="597"/>
      <c r="AN35" s="26"/>
      <c r="AO35" s="26"/>
      <c r="AP35" s="26"/>
      <c r="AQ35" s="26"/>
      <c r="AR35" s="26"/>
      <c r="AS35" s="26"/>
    </row>
    <row r="36" spans="1:45" ht="17.25" customHeight="1" x14ac:dyDescent="0.15">
      <c r="B36" s="59"/>
      <c r="C36" s="59"/>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26"/>
      <c r="AO36" s="26"/>
      <c r="AP36" s="26"/>
      <c r="AQ36" s="26"/>
      <c r="AR36" s="26"/>
      <c r="AS36" s="26"/>
    </row>
    <row r="37" spans="1:45" ht="15" customHeight="1" x14ac:dyDescent="0.15">
      <c r="F37" s="131" t="s">
        <v>117</v>
      </c>
      <c r="G37" s="132"/>
      <c r="H37" s="132"/>
      <c r="I37" s="132"/>
      <c r="J37" s="604"/>
      <c r="K37" s="604"/>
      <c r="L37" s="604"/>
      <c r="M37" s="604"/>
      <c r="N37" s="604"/>
      <c r="O37" s="132" t="s">
        <v>112</v>
      </c>
      <c r="P37" s="132"/>
      <c r="Q37" s="132"/>
      <c r="R37" s="132"/>
      <c r="S37" s="132"/>
      <c r="T37" s="132"/>
      <c r="U37" s="132"/>
      <c r="V37" s="132"/>
      <c r="W37" s="132"/>
      <c r="X37" s="132"/>
      <c r="Y37" s="132"/>
      <c r="Z37" s="132"/>
      <c r="AA37" s="132"/>
      <c r="AB37" s="132"/>
      <c r="AC37" s="132"/>
      <c r="AD37" s="132"/>
      <c r="AE37" s="132"/>
      <c r="AF37" s="133"/>
      <c r="AG37" s="81"/>
      <c r="AH37" s="81"/>
      <c r="AI37" s="81"/>
      <c r="AJ37" s="81"/>
      <c r="AK37" s="81"/>
      <c r="AL37" s="82"/>
      <c r="AM37" s="26"/>
      <c r="AN37" s="26"/>
      <c r="AO37" s="26"/>
      <c r="AP37" s="26"/>
      <c r="AQ37" s="26"/>
      <c r="AR37" s="26"/>
      <c r="AS37" s="26"/>
    </row>
    <row r="38" spans="1:45" ht="3" customHeight="1" x14ac:dyDescent="0.15">
      <c r="F38" s="121"/>
      <c r="G38" s="122"/>
      <c r="H38" s="122"/>
      <c r="I38" s="122"/>
      <c r="J38" s="134"/>
      <c r="K38" s="134"/>
      <c r="L38" s="134"/>
      <c r="M38" s="134"/>
      <c r="N38" s="134"/>
      <c r="O38" s="122"/>
      <c r="P38" s="122"/>
      <c r="Q38" s="122"/>
      <c r="R38" s="122"/>
      <c r="S38" s="122"/>
      <c r="T38" s="122"/>
      <c r="U38" s="122"/>
      <c r="V38" s="122"/>
      <c r="W38" s="122"/>
      <c r="X38" s="122"/>
      <c r="Y38" s="122"/>
      <c r="Z38" s="122"/>
      <c r="AA38" s="122"/>
      <c r="AB38" s="122"/>
      <c r="AC38" s="122"/>
      <c r="AD38" s="122"/>
      <c r="AE38" s="122"/>
      <c r="AF38" s="123"/>
      <c r="AG38" s="83"/>
      <c r="AH38" s="83"/>
      <c r="AI38" s="83"/>
      <c r="AJ38" s="83"/>
      <c r="AK38" s="83"/>
      <c r="AL38" s="84"/>
      <c r="AM38" s="26"/>
      <c r="AN38" s="26"/>
      <c r="AO38" s="26"/>
      <c r="AP38" s="26"/>
      <c r="AQ38" s="26"/>
      <c r="AR38" s="26"/>
      <c r="AS38" s="26"/>
    </row>
    <row r="39" spans="1:45" ht="17.25" customHeight="1" x14ac:dyDescent="0.15">
      <c r="F39" s="135" t="s">
        <v>118</v>
      </c>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7"/>
      <c r="AG39" s="16" t="s">
        <v>135</v>
      </c>
      <c r="AH39" s="16"/>
      <c r="AI39" s="16"/>
      <c r="AJ39" s="16"/>
      <c r="AK39" s="16"/>
      <c r="AL39" s="85"/>
      <c r="AM39" s="26"/>
      <c r="AN39" s="26"/>
      <c r="AO39" s="26"/>
      <c r="AP39" s="26"/>
      <c r="AQ39" s="26"/>
      <c r="AR39" s="26"/>
      <c r="AS39" s="26"/>
    </row>
    <row r="40" spans="1:45" ht="14.25" customHeight="1" x14ac:dyDescent="0.15">
      <c r="F40" s="135"/>
      <c r="G40" s="598"/>
      <c r="H40" s="598"/>
      <c r="I40" s="598"/>
      <c r="J40" s="598"/>
      <c r="K40" s="598"/>
      <c r="L40" s="598"/>
      <c r="M40" s="598"/>
      <c r="N40" s="598"/>
      <c r="O40" s="18" t="s">
        <v>119</v>
      </c>
      <c r="P40" s="18"/>
      <c r="Q40" s="18"/>
      <c r="R40" s="18"/>
      <c r="S40" s="18"/>
      <c r="T40" s="18"/>
      <c r="U40" s="18"/>
      <c r="V40" s="18"/>
      <c r="W40" s="18"/>
      <c r="X40" s="599"/>
      <c r="Y40" s="599"/>
      <c r="Z40" s="599"/>
      <c r="AA40" s="599"/>
      <c r="AB40" s="599"/>
      <c r="AC40" s="18" t="s">
        <v>120</v>
      </c>
      <c r="AD40" s="18"/>
      <c r="AE40" s="18"/>
      <c r="AF40" s="17"/>
      <c r="AG40" s="16"/>
      <c r="AH40" s="16"/>
      <c r="AI40" s="16"/>
      <c r="AJ40" s="16"/>
      <c r="AK40" s="16"/>
      <c r="AL40" s="85"/>
      <c r="AM40" s="26"/>
      <c r="AN40" s="26"/>
      <c r="AO40" s="26"/>
      <c r="AP40" s="26"/>
      <c r="AQ40" s="26"/>
      <c r="AR40" s="26"/>
      <c r="AS40" s="26"/>
    </row>
    <row r="41" spans="1:45" ht="3" customHeight="1" x14ac:dyDescent="0.15">
      <c r="F41" s="86"/>
      <c r="G41" s="87"/>
      <c r="H41" s="87"/>
      <c r="I41" s="87"/>
      <c r="J41" s="87"/>
      <c r="K41" s="87"/>
      <c r="L41" s="87"/>
      <c r="M41" s="87"/>
      <c r="N41" s="87"/>
      <c r="O41" s="57"/>
      <c r="P41" s="57"/>
      <c r="Q41" s="57"/>
      <c r="R41" s="57"/>
      <c r="S41" s="57"/>
      <c r="T41" s="57"/>
      <c r="U41" s="57"/>
      <c r="V41" s="57"/>
      <c r="W41" s="57"/>
      <c r="X41" s="87"/>
      <c r="Y41" s="87"/>
      <c r="Z41" s="87"/>
      <c r="AA41" s="87"/>
      <c r="AB41" s="87"/>
      <c r="AC41" s="57"/>
      <c r="AD41" s="57"/>
      <c r="AE41" s="57"/>
      <c r="AF41" s="27"/>
      <c r="AG41" s="88"/>
      <c r="AH41" s="88"/>
      <c r="AI41" s="88"/>
      <c r="AJ41" s="88"/>
      <c r="AK41" s="88"/>
      <c r="AL41" s="89"/>
      <c r="AM41" s="26"/>
      <c r="AN41" s="26"/>
      <c r="AO41" s="26"/>
      <c r="AP41" s="26"/>
      <c r="AQ41" s="26"/>
      <c r="AR41" s="26"/>
      <c r="AS41" s="26"/>
    </row>
    <row r="42" spans="1:45" ht="3.75" customHeight="1" x14ac:dyDescent="0.15">
      <c r="AF42" s="56"/>
      <c r="AG42" s="71"/>
      <c r="AH42" s="14"/>
      <c r="AI42" s="14"/>
      <c r="AJ42" s="90"/>
      <c r="AK42" s="90"/>
      <c r="AL42" s="90"/>
      <c r="AM42" s="14"/>
      <c r="AN42" s="26"/>
      <c r="AO42" s="26"/>
      <c r="AP42" s="26"/>
      <c r="AQ42" s="26"/>
      <c r="AR42" s="26"/>
      <c r="AS42" s="26"/>
    </row>
    <row r="43" spans="1:45" ht="17.25" x14ac:dyDescent="0.15">
      <c r="B43" s="560"/>
      <c r="C43" s="560"/>
      <c r="D43" s="58" t="s">
        <v>121</v>
      </c>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91"/>
      <c r="AM43" s="26"/>
      <c r="AS43" s="26"/>
    </row>
    <row r="44" spans="1:45" ht="21" customHeight="1" x14ac:dyDescent="0.15">
      <c r="F44" s="131" t="s">
        <v>122</v>
      </c>
      <c r="G44" s="132"/>
      <c r="H44" s="132"/>
      <c r="I44" s="132"/>
      <c r="J44" s="604"/>
      <c r="K44" s="604"/>
      <c r="L44" s="604"/>
      <c r="M44" s="604"/>
      <c r="N44" s="604"/>
      <c r="O44" s="132" t="s">
        <v>123</v>
      </c>
      <c r="P44" s="132"/>
      <c r="Q44" s="132"/>
      <c r="R44" s="132"/>
      <c r="S44" s="604"/>
      <c r="T44" s="604"/>
      <c r="U44" s="604"/>
      <c r="V44" s="132" t="s">
        <v>110</v>
      </c>
      <c r="W44" s="132"/>
      <c r="X44" s="132" t="s">
        <v>124</v>
      </c>
      <c r="Y44" s="132"/>
      <c r="Z44" s="604"/>
      <c r="AA44" s="604"/>
      <c r="AB44" s="604"/>
      <c r="AC44" s="604"/>
      <c r="AD44" s="132" t="s">
        <v>125</v>
      </c>
      <c r="AE44" s="132"/>
      <c r="AF44" s="133"/>
      <c r="AG44" s="81"/>
      <c r="AH44" s="81"/>
      <c r="AI44" s="81"/>
      <c r="AJ44" s="81"/>
      <c r="AK44" s="81"/>
      <c r="AL44" s="82"/>
      <c r="AM44" s="26"/>
      <c r="AN44" s="26"/>
      <c r="AO44" s="26"/>
      <c r="AP44" s="26"/>
      <c r="AQ44" s="26"/>
      <c r="AR44" s="26"/>
      <c r="AS44" s="26"/>
    </row>
    <row r="45" spans="1:45" ht="3" customHeight="1" x14ac:dyDescent="0.15">
      <c r="F45" s="86"/>
      <c r="G45" s="57"/>
      <c r="H45" s="57"/>
      <c r="I45" s="57"/>
      <c r="J45" s="87"/>
      <c r="K45" s="87"/>
      <c r="L45" s="87"/>
      <c r="M45" s="87"/>
      <c r="N45" s="87"/>
      <c r="O45" s="57"/>
      <c r="P45" s="57"/>
      <c r="Q45" s="57"/>
      <c r="R45" s="57"/>
      <c r="S45" s="87"/>
      <c r="T45" s="87"/>
      <c r="U45" s="87"/>
      <c r="V45" s="57"/>
      <c r="W45" s="57"/>
      <c r="X45" s="57"/>
      <c r="Y45" s="57"/>
      <c r="Z45" s="87"/>
      <c r="AA45" s="87"/>
      <c r="AB45" s="87"/>
      <c r="AC45" s="87"/>
      <c r="AD45" s="57"/>
      <c r="AE45" s="57"/>
      <c r="AF45" s="27"/>
      <c r="AG45" s="92"/>
      <c r="AH45" s="92"/>
      <c r="AI45" s="92"/>
      <c r="AJ45" s="92"/>
      <c r="AK45" s="92"/>
      <c r="AL45" s="93"/>
      <c r="AM45" s="26"/>
      <c r="AN45" s="26"/>
      <c r="AO45" s="26"/>
      <c r="AP45" s="26"/>
      <c r="AQ45" s="26"/>
      <c r="AR45" s="26"/>
      <c r="AS45" s="26"/>
    </row>
    <row r="46" spans="1:45" ht="3.75" customHeight="1" thickBot="1" x14ac:dyDescent="0.2">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5"/>
      <c r="AH46" s="95"/>
      <c r="AI46" s="95"/>
      <c r="AJ46" s="95"/>
      <c r="AK46" s="95"/>
      <c r="AL46" s="95"/>
      <c r="AM46" s="94"/>
      <c r="AN46" s="26"/>
      <c r="AO46" s="26"/>
      <c r="AP46" s="26"/>
      <c r="AQ46" s="26"/>
      <c r="AR46" s="26"/>
      <c r="AS46" s="26"/>
    </row>
    <row r="47" spans="1:45" ht="3.75" customHeight="1" thickBot="1" x14ac:dyDescent="0.2">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72"/>
      <c r="AH47" s="72"/>
      <c r="AI47" s="72"/>
      <c r="AJ47" s="72"/>
      <c r="AK47" s="72"/>
      <c r="AL47" s="72"/>
      <c r="AM47" s="26"/>
      <c r="AN47" s="26"/>
      <c r="AO47" s="26"/>
      <c r="AP47" s="26"/>
      <c r="AQ47" s="26"/>
      <c r="AR47" s="26"/>
      <c r="AS47" s="26"/>
    </row>
    <row r="48" spans="1:45" s="96" customFormat="1" ht="31.5" customHeight="1" thickBot="1" x14ac:dyDescent="0.2">
      <c r="B48" s="97" t="s">
        <v>126</v>
      </c>
      <c r="C48" s="98"/>
      <c r="D48" s="99"/>
      <c r="E48" s="99"/>
      <c r="F48" s="99"/>
      <c r="G48" s="99"/>
      <c r="H48" s="99"/>
      <c r="I48" s="99"/>
      <c r="J48" s="99"/>
      <c r="K48" s="99"/>
      <c r="L48" s="99"/>
      <c r="M48" s="99"/>
      <c r="N48" s="99"/>
      <c r="O48" s="99"/>
      <c r="P48" s="99"/>
      <c r="Q48" s="99"/>
      <c r="R48" s="99"/>
      <c r="S48" s="99"/>
      <c r="T48" s="99"/>
      <c r="U48" s="100"/>
      <c r="AF48" s="101"/>
      <c r="AG48" s="101"/>
      <c r="AH48" s="101"/>
      <c r="AI48" s="101"/>
      <c r="AJ48" s="101"/>
      <c r="AK48" s="101"/>
      <c r="AL48" s="101"/>
      <c r="AM48" s="102"/>
      <c r="AN48" s="102"/>
      <c r="AO48" s="102"/>
      <c r="AP48" s="102"/>
      <c r="AQ48" s="102"/>
      <c r="AR48" s="102"/>
      <c r="AS48" s="102"/>
    </row>
    <row r="49" spans="2:45" s="96" customFormat="1" ht="3.75" customHeight="1" x14ac:dyDescent="0.15">
      <c r="B49" s="103"/>
      <c r="C49" s="103"/>
      <c r="D49" s="102"/>
      <c r="E49" s="102"/>
      <c r="F49" s="102"/>
      <c r="G49" s="102"/>
      <c r="H49" s="102"/>
      <c r="I49" s="102"/>
      <c r="J49" s="102"/>
      <c r="K49" s="102"/>
      <c r="L49" s="102"/>
      <c r="M49" s="102"/>
      <c r="N49" s="102"/>
      <c r="O49" s="102"/>
      <c r="P49" s="102"/>
      <c r="Q49" s="102"/>
      <c r="R49" s="102"/>
      <c r="S49" s="102"/>
      <c r="T49" s="102"/>
      <c r="U49" s="102"/>
      <c r="AF49" s="101"/>
      <c r="AG49" s="101"/>
      <c r="AH49" s="101"/>
      <c r="AI49" s="101"/>
      <c r="AJ49" s="101"/>
      <c r="AK49" s="101"/>
      <c r="AL49" s="101"/>
      <c r="AM49" s="102"/>
      <c r="AN49" s="102"/>
      <c r="AO49" s="102"/>
      <c r="AP49" s="102"/>
      <c r="AQ49" s="102"/>
      <c r="AR49" s="102"/>
      <c r="AS49" s="102"/>
    </row>
    <row r="50" spans="2:45" ht="24.75" customHeight="1" x14ac:dyDescent="0.15">
      <c r="B50" s="560"/>
      <c r="C50" s="560"/>
      <c r="D50" s="49"/>
      <c r="E50" s="49"/>
      <c r="F50" s="600" t="s">
        <v>127</v>
      </c>
      <c r="G50" s="601"/>
      <c r="H50" s="601"/>
      <c r="I50" s="601"/>
      <c r="J50" s="133" t="s">
        <v>128</v>
      </c>
      <c r="K50" s="604"/>
      <c r="L50" s="604"/>
      <c r="M50" s="604"/>
      <c r="N50" s="604"/>
      <c r="O50" s="604"/>
      <c r="P50" s="136" t="s">
        <v>110</v>
      </c>
      <c r="Q50" s="36"/>
      <c r="R50" s="605" t="s">
        <v>129</v>
      </c>
      <c r="S50" s="605"/>
      <c r="T50" s="605"/>
      <c r="U50" s="605"/>
      <c r="V50" s="605"/>
      <c r="W50" s="605"/>
      <c r="X50" s="605"/>
      <c r="Y50" s="605"/>
      <c r="Z50" s="605"/>
      <c r="AA50" s="605"/>
      <c r="AB50" s="605"/>
      <c r="AC50" s="605"/>
      <c r="AD50" s="605"/>
      <c r="AE50" s="605"/>
      <c r="AF50" s="605"/>
      <c r="AG50" s="605"/>
      <c r="AH50" s="605"/>
      <c r="AI50" s="605"/>
      <c r="AJ50" s="605"/>
      <c r="AK50" s="605"/>
      <c r="AL50" s="606"/>
      <c r="AM50" s="26"/>
    </row>
    <row r="51" spans="2:45" ht="16.5" customHeight="1" x14ac:dyDescent="0.15">
      <c r="B51" s="59"/>
      <c r="C51" s="59"/>
      <c r="D51" s="49"/>
      <c r="E51" s="49"/>
      <c r="F51" s="602"/>
      <c r="G51" s="603"/>
      <c r="H51" s="603"/>
      <c r="I51" s="603"/>
      <c r="J51" s="134"/>
      <c r="K51" s="134"/>
      <c r="L51" s="134"/>
      <c r="M51" s="134"/>
      <c r="N51" s="134"/>
      <c r="O51" s="134"/>
      <c r="P51" s="137"/>
      <c r="Q51" s="137"/>
      <c r="R51" s="607"/>
      <c r="S51" s="607"/>
      <c r="T51" s="607"/>
      <c r="U51" s="607"/>
      <c r="V51" s="607"/>
      <c r="W51" s="607"/>
      <c r="X51" s="607"/>
      <c r="Y51" s="607"/>
      <c r="Z51" s="607"/>
      <c r="AA51" s="607"/>
      <c r="AB51" s="607"/>
      <c r="AC51" s="607"/>
      <c r="AD51" s="607"/>
      <c r="AE51" s="607"/>
      <c r="AF51" s="607"/>
      <c r="AG51" s="607"/>
      <c r="AH51" s="607"/>
      <c r="AI51" s="607"/>
      <c r="AJ51" s="607"/>
      <c r="AK51" s="607"/>
      <c r="AL51" s="608"/>
      <c r="AM51" s="26"/>
    </row>
    <row r="52" spans="2:45" s="75" customFormat="1" ht="16.5" customHeight="1" x14ac:dyDescent="0.15">
      <c r="B52" s="66"/>
      <c r="C52" s="66"/>
      <c r="D52" s="110"/>
      <c r="E52" s="110"/>
      <c r="F52" s="609" t="s">
        <v>130</v>
      </c>
      <c r="G52" s="610"/>
      <c r="H52" s="610"/>
      <c r="I52" s="611"/>
      <c r="J52" s="9" t="s">
        <v>131</v>
      </c>
      <c r="K52" s="17"/>
      <c r="L52" s="17"/>
      <c r="M52" s="17"/>
      <c r="N52" s="17"/>
      <c r="O52" s="17"/>
      <c r="P52" s="6"/>
      <c r="Q52" s="6"/>
      <c r="R52" s="13"/>
      <c r="S52" s="13"/>
      <c r="T52" s="13"/>
      <c r="U52" s="13"/>
      <c r="V52" s="13"/>
      <c r="W52" s="13"/>
      <c r="X52" s="13"/>
      <c r="Y52" s="13"/>
      <c r="Z52" s="13"/>
      <c r="AA52" s="13"/>
      <c r="AB52" s="13"/>
      <c r="AC52" s="13"/>
      <c r="AD52" s="13"/>
      <c r="AE52" s="13"/>
      <c r="AF52" s="13"/>
      <c r="AG52" s="13"/>
      <c r="AH52" s="13"/>
      <c r="AI52" s="13"/>
      <c r="AJ52" s="13"/>
      <c r="AK52" s="13"/>
      <c r="AL52" s="15"/>
      <c r="AM52" s="74"/>
    </row>
    <row r="53" spans="2:45" s="75" customFormat="1" ht="16.5" customHeight="1" x14ac:dyDescent="0.15">
      <c r="B53" s="66"/>
      <c r="C53" s="66"/>
      <c r="D53" s="110"/>
      <c r="E53" s="110"/>
      <c r="F53" s="612"/>
      <c r="G53" s="613"/>
      <c r="H53" s="613"/>
      <c r="I53" s="614"/>
      <c r="J53" s="17"/>
      <c r="K53" s="120"/>
      <c r="L53" s="9" t="s">
        <v>146</v>
      </c>
      <c r="M53" s="142"/>
      <c r="N53" s="142"/>
      <c r="O53" s="142"/>
      <c r="P53" s="6"/>
      <c r="Q53" s="6"/>
      <c r="R53" s="13"/>
      <c r="S53" s="143"/>
      <c r="T53" s="146"/>
      <c r="U53" s="146"/>
      <c r="V53" s="146"/>
      <c r="W53" s="146"/>
      <c r="X53" s="146"/>
      <c r="Y53" s="146"/>
      <c r="Z53" s="13"/>
      <c r="AA53" s="13"/>
      <c r="AB53" s="13"/>
      <c r="AD53" s="145" t="s">
        <v>142</v>
      </c>
      <c r="AE53" s="445"/>
      <c r="AF53" s="445"/>
      <c r="AG53" s="445"/>
      <c r="AH53" s="445"/>
      <c r="AI53" s="445"/>
      <c r="AJ53" s="445"/>
      <c r="AL53" s="111"/>
      <c r="AM53" s="74"/>
    </row>
    <row r="54" spans="2:45" s="75" customFormat="1" ht="16.5" customHeight="1" x14ac:dyDescent="0.15">
      <c r="B54" s="66"/>
      <c r="C54" s="66"/>
      <c r="D54" s="110"/>
      <c r="E54" s="110"/>
      <c r="F54" s="612"/>
      <c r="G54" s="613"/>
      <c r="H54" s="613"/>
      <c r="I54" s="614"/>
      <c r="J54" s="17"/>
      <c r="K54" s="120"/>
      <c r="L54" s="9" t="s">
        <v>143</v>
      </c>
      <c r="M54" s="142"/>
      <c r="N54" s="142"/>
      <c r="O54" s="142"/>
      <c r="P54" s="6"/>
      <c r="Q54" s="6"/>
      <c r="R54" s="13"/>
      <c r="S54" s="13"/>
      <c r="T54" s="13"/>
      <c r="U54" s="13"/>
      <c r="V54" s="13"/>
      <c r="W54" s="13"/>
      <c r="X54" s="13"/>
      <c r="Y54" s="13"/>
      <c r="Z54" s="13"/>
      <c r="AA54" s="13"/>
      <c r="AB54" s="13"/>
      <c r="AD54" s="145" t="s">
        <v>142</v>
      </c>
      <c r="AE54" s="445"/>
      <c r="AF54" s="445"/>
      <c r="AG54" s="445"/>
      <c r="AH54" s="445"/>
      <c r="AI54" s="445"/>
      <c r="AJ54" s="445"/>
      <c r="AL54" s="111"/>
      <c r="AM54" s="74"/>
    </row>
    <row r="55" spans="2:45" s="75" customFormat="1" ht="16.5" customHeight="1" x14ac:dyDescent="0.15">
      <c r="B55" s="66"/>
      <c r="C55" s="66"/>
      <c r="D55" s="110"/>
      <c r="E55" s="110"/>
      <c r="F55" s="612"/>
      <c r="G55" s="613"/>
      <c r="H55" s="613"/>
      <c r="I55" s="614"/>
      <c r="J55" s="17"/>
      <c r="K55" s="120"/>
      <c r="L55" s="9" t="s">
        <v>144</v>
      </c>
      <c r="M55" s="142"/>
      <c r="N55" s="142"/>
      <c r="O55" s="142"/>
      <c r="P55" s="6"/>
      <c r="Q55" s="6"/>
      <c r="R55" s="13"/>
      <c r="S55" s="13"/>
      <c r="T55" s="13"/>
      <c r="U55" s="13"/>
      <c r="V55" s="13"/>
      <c r="W55" s="13"/>
      <c r="X55" s="13"/>
      <c r="Y55" s="13"/>
      <c r="Z55" s="13"/>
      <c r="AA55" s="13"/>
      <c r="AB55" s="13"/>
      <c r="AD55" s="145" t="s">
        <v>142</v>
      </c>
      <c r="AE55" s="445"/>
      <c r="AF55" s="445"/>
      <c r="AG55" s="445"/>
      <c r="AH55" s="445"/>
      <c r="AI55" s="445"/>
      <c r="AJ55" s="445"/>
      <c r="AL55" s="111"/>
      <c r="AM55" s="74"/>
    </row>
    <row r="56" spans="2:45" s="75" customFormat="1" ht="16.5" customHeight="1" x14ac:dyDescent="0.15">
      <c r="B56" s="66"/>
      <c r="C56" s="66"/>
      <c r="D56" s="110"/>
      <c r="E56" s="110"/>
      <c r="F56" s="612"/>
      <c r="G56" s="613"/>
      <c r="H56" s="613"/>
      <c r="I56" s="614"/>
      <c r="J56" s="17"/>
      <c r="K56" s="120"/>
      <c r="L56" s="9" t="s">
        <v>145</v>
      </c>
      <c r="M56" s="142"/>
      <c r="N56" s="142"/>
      <c r="O56" s="142"/>
      <c r="P56" s="6"/>
      <c r="Q56" s="6"/>
      <c r="R56" s="13"/>
      <c r="S56" s="13"/>
      <c r="T56" s="13"/>
      <c r="U56" s="13"/>
      <c r="V56" s="13"/>
      <c r="W56" s="13"/>
      <c r="X56" s="13"/>
      <c r="Y56" s="13"/>
      <c r="Z56" s="13"/>
      <c r="AA56" s="13"/>
      <c r="AB56" s="13"/>
      <c r="AD56" s="145" t="s">
        <v>142</v>
      </c>
      <c r="AE56" s="445"/>
      <c r="AF56" s="445"/>
      <c r="AG56" s="445"/>
      <c r="AH56" s="445"/>
      <c r="AI56" s="445"/>
      <c r="AJ56" s="445"/>
      <c r="AL56" s="111"/>
      <c r="AM56" s="74"/>
    </row>
    <row r="57" spans="2:45" s="75" customFormat="1" ht="16.5" customHeight="1" x14ac:dyDescent="0.15">
      <c r="B57" s="66"/>
      <c r="C57" s="66"/>
      <c r="D57" s="110"/>
      <c r="E57" s="110"/>
      <c r="F57" s="612"/>
      <c r="G57" s="613"/>
      <c r="H57" s="613"/>
      <c r="I57" s="614"/>
      <c r="J57" s="17"/>
      <c r="K57" s="618" t="s">
        <v>147</v>
      </c>
      <c r="L57" s="619"/>
      <c r="M57" s="619"/>
      <c r="N57" s="619"/>
      <c r="O57" s="619"/>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20"/>
      <c r="AM57" s="74"/>
    </row>
    <row r="58" spans="2:45" s="75" customFormat="1" ht="16.5" customHeight="1" x14ac:dyDescent="0.15">
      <c r="B58" s="66"/>
      <c r="C58" s="66"/>
      <c r="D58" s="110"/>
      <c r="E58" s="110"/>
      <c r="F58" s="612"/>
      <c r="G58" s="613"/>
      <c r="H58" s="613"/>
      <c r="I58" s="614"/>
      <c r="J58" s="9" t="s">
        <v>132</v>
      </c>
      <c r="K58" s="17"/>
      <c r="L58" s="17"/>
      <c r="M58" s="17"/>
      <c r="N58" s="17"/>
      <c r="O58" s="17"/>
      <c r="P58" s="6"/>
      <c r="Q58" s="6"/>
      <c r="R58" s="13"/>
      <c r="S58" s="13"/>
      <c r="T58" s="13"/>
      <c r="U58" s="13"/>
      <c r="V58" s="13"/>
      <c r="W58" s="13"/>
      <c r="X58" s="13"/>
      <c r="Y58" s="13"/>
      <c r="Z58" s="13"/>
      <c r="AA58" s="13"/>
      <c r="AB58" s="13"/>
      <c r="AC58" s="13"/>
      <c r="AD58" s="13"/>
      <c r="AE58" s="13"/>
      <c r="AF58" s="13"/>
      <c r="AG58" s="13"/>
      <c r="AH58" s="13"/>
      <c r="AI58" s="13"/>
      <c r="AJ58" s="13"/>
      <c r="AK58" s="13"/>
      <c r="AL58" s="15"/>
      <c r="AM58" s="74"/>
    </row>
    <row r="59" spans="2:45" ht="12.95" customHeight="1" x14ac:dyDescent="0.15">
      <c r="B59" s="59"/>
      <c r="C59" s="59"/>
      <c r="D59" s="49"/>
      <c r="E59" s="49"/>
      <c r="F59" s="612"/>
      <c r="G59" s="613"/>
      <c r="H59" s="613"/>
      <c r="I59" s="614"/>
      <c r="J59" s="17"/>
      <c r="K59" s="621"/>
      <c r="L59" s="621"/>
      <c r="M59" s="621"/>
      <c r="N59" s="621"/>
      <c r="O59" s="621"/>
      <c r="P59" s="621"/>
      <c r="Q59" s="621"/>
      <c r="R59" s="621"/>
      <c r="S59" s="621"/>
      <c r="T59" s="621"/>
      <c r="U59" s="621"/>
      <c r="V59" s="621"/>
      <c r="W59" s="621"/>
      <c r="X59" s="621"/>
      <c r="Y59" s="621"/>
      <c r="Z59" s="621"/>
      <c r="AA59" s="621"/>
      <c r="AB59" s="621"/>
      <c r="AC59" s="621"/>
      <c r="AD59" s="621"/>
      <c r="AE59" s="621"/>
      <c r="AF59" s="621"/>
      <c r="AG59" s="621"/>
      <c r="AH59" s="621"/>
      <c r="AI59" s="621"/>
      <c r="AJ59" s="621"/>
      <c r="AK59" s="621"/>
      <c r="AL59" s="622"/>
      <c r="AM59" s="26"/>
    </row>
    <row r="60" spans="2:45" ht="12.95" customHeight="1" x14ac:dyDescent="0.15">
      <c r="B60" s="59"/>
      <c r="C60" s="59"/>
      <c r="D60" s="49"/>
      <c r="E60" s="49"/>
      <c r="F60" s="612"/>
      <c r="G60" s="613"/>
      <c r="H60" s="613"/>
      <c r="I60" s="614"/>
      <c r="J60" s="17"/>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621"/>
      <c r="AL60" s="622"/>
      <c r="AM60" s="26"/>
    </row>
    <row r="61" spans="2:45" ht="12.95" customHeight="1" x14ac:dyDescent="0.15">
      <c r="F61" s="615"/>
      <c r="G61" s="616"/>
      <c r="H61" s="616"/>
      <c r="I61" s="617"/>
      <c r="J61" s="19"/>
      <c r="K61" s="623"/>
      <c r="L61" s="623"/>
      <c r="M61" s="623"/>
      <c r="N61" s="623"/>
      <c r="O61" s="623"/>
      <c r="P61" s="623"/>
      <c r="Q61" s="623"/>
      <c r="R61" s="623"/>
      <c r="S61" s="623"/>
      <c r="T61" s="623"/>
      <c r="U61" s="623"/>
      <c r="V61" s="623"/>
      <c r="W61" s="623"/>
      <c r="X61" s="623"/>
      <c r="Y61" s="623"/>
      <c r="Z61" s="623"/>
      <c r="AA61" s="623"/>
      <c r="AB61" s="623"/>
      <c r="AC61" s="623"/>
      <c r="AD61" s="623"/>
      <c r="AE61" s="623"/>
      <c r="AF61" s="623"/>
      <c r="AG61" s="623"/>
      <c r="AH61" s="623"/>
      <c r="AI61" s="623"/>
      <c r="AJ61" s="623"/>
      <c r="AK61" s="623"/>
      <c r="AL61" s="624"/>
      <c r="AM61" s="14"/>
      <c r="AN61" s="26"/>
      <c r="AO61" s="26"/>
      <c r="AP61" s="26"/>
      <c r="AQ61" s="26"/>
      <c r="AR61" s="26"/>
      <c r="AS61" s="26"/>
    </row>
    <row r="62" spans="2:45" ht="12.95" customHeight="1" x14ac:dyDescent="0.15"/>
    <row r="63" spans="2:45" ht="12.95" customHeight="1" x14ac:dyDescent="0.15"/>
    <row r="64" spans="2:45"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sheetData>
  <sheetProtection password="C64A" sheet="1" objects="1" scenarios="1" selectLockedCells="1"/>
  <mergeCells count="64">
    <mergeCell ref="A1:AK1"/>
    <mergeCell ref="J3:U4"/>
    <mergeCell ref="AB4:AL4"/>
    <mergeCell ref="A5:Y5"/>
    <mergeCell ref="AF5:AK5"/>
    <mergeCell ref="AB3:AL3"/>
    <mergeCell ref="AE55:AJ55"/>
    <mergeCell ref="AE53:AJ53"/>
    <mergeCell ref="W30:W31"/>
    <mergeCell ref="F52:I61"/>
    <mergeCell ref="K57:AL57"/>
    <mergeCell ref="K59:AL61"/>
    <mergeCell ref="J37:N37"/>
    <mergeCell ref="X30:AC32"/>
    <mergeCell ref="AD30:AJ32"/>
    <mergeCell ref="AK30:AK32"/>
    <mergeCell ref="F32:I33"/>
    <mergeCell ref="J32:K32"/>
    <mergeCell ref="N32:P32"/>
    <mergeCell ref="S32:U32"/>
    <mergeCell ref="AE56:AJ56"/>
    <mergeCell ref="B35:C35"/>
    <mergeCell ref="D35:AM36"/>
    <mergeCell ref="AE54:AJ54"/>
    <mergeCell ref="G40:N40"/>
    <mergeCell ref="X40:AB40"/>
    <mergeCell ref="B50:C50"/>
    <mergeCell ref="F50:I51"/>
    <mergeCell ref="K50:O50"/>
    <mergeCell ref="R50:AL51"/>
    <mergeCell ref="B43:C43"/>
    <mergeCell ref="J44:N44"/>
    <mergeCell ref="S44:U44"/>
    <mergeCell ref="Z44:AC44"/>
    <mergeCell ref="F29:AL29"/>
    <mergeCell ref="F30:I31"/>
    <mergeCell ref="J30:K30"/>
    <mergeCell ref="X13:AB13"/>
    <mergeCell ref="F15:Q15"/>
    <mergeCell ref="R15:V15"/>
    <mergeCell ref="S26:U26"/>
    <mergeCell ref="V26:W27"/>
    <mergeCell ref="AG26:AI26"/>
    <mergeCell ref="AJ26:AL27"/>
    <mergeCell ref="F28:AL28"/>
    <mergeCell ref="X26:Z27"/>
    <mergeCell ref="AA26:AC26"/>
    <mergeCell ref="AD26:AF27"/>
    <mergeCell ref="N30:P30"/>
    <mergeCell ref="S30:U30"/>
    <mergeCell ref="B17:C17"/>
    <mergeCell ref="F25:J27"/>
    <mergeCell ref="K26:L27"/>
    <mergeCell ref="M26:O26"/>
    <mergeCell ref="P26:R27"/>
    <mergeCell ref="B7:U8"/>
    <mergeCell ref="V7:AM8"/>
    <mergeCell ref="B10:C10"/>
    <mergeCell ref="F11:AM11"/>
    <mergeCell ref="F12:J12"/>
    <mergeCell ref="K12:O12"/>
    <mergeCell ref="S12:W12"/>
    <mergeCell ref="X12:AB12"/>
    <mergeCell ref="AE12:AM12"/>
  </mergeCells>
  <phoneticPr fontId="1"/>
  <dataValidations count="1">
    <dataValidation imeMode="on" allowBlank="1" showInputMessage="1" showErrorMessage="1" sqref="G40:N40 K59:AL61"/>
  </dataValidations>
  <printOptions verticalCentered="1"/>
  <pageMargins left="0.86614173228346458" right="0.39370078740157483" top="0" bottom="0" header="0.39370078740157483" footer="0.31496062992125984"/>
  <pageSetup paperSize="9" scale="92" orientation="portrait" blackAndWhite="1" r:id="rId1"/>
  <headerFooter>
    <oddHeader>&amp;R書式４－２－３(R1/10/1)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8</xdr:row>
                    <xdr:rowOff>76200</xdr:rowOff>
                  </from>
                  <to>
                    <xdr:col>2</xdr:col>
                    <xdr:colOff>161925</xdr:colOff>
                    <xdr:row>10</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15</xdr:row>
                    <xdr:rowOff>28575</xdr:rowOff>
                  </from>
                  <to>
                    <xdr:col>2</xdr:col>
                    <xdr:colOff>161925</xdr:colOff>
                    <xdr:row>17</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33</xdr:row>
                    <xdr:rowOff>28575</xdr:rowOff>
                  </from>
                  <to>
                    <xdr:col>2</xdr:col>
                    <xdr:colOff>161925</xdr:colOff>
                    <xdr:row>35</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41</xdr:row>
                    <xdr:rowOff>19050</xdr:rowOff>
                  </from>
                  <to>
                    <xdr:col>2</xdr:col>
                    <xdr:colOff>161925</xdr:colOff>
                    <xdr:row>43</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49</xdr:row>
                    <xdr:rowOff>0</xdr:rowOff>
                  </from>
                  <to>
                    <xdr:col>2</xdr:col>
                    <xdr:colOff>161925</xdr:colOff>
                    <xdr:row>49</xdr:row>
                    <xdr:rowOff>285750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17</xdr:row>
                    <xdr:rowOff>180975</xdr:rowOff>
                  </from>
                  <to>
                    <xdr:col>7</xdr:col>
                    <xdr:colOff>38100</xdr:colOff>
                    <xdr:row>19</xdr:row>
                    <xdr:rowOff>38100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20</xdr:row>
                    <xdr:rowOff>171450</xdr:rowOff>
                  </from>
                  <to>
                    <xdr:col>7</xdr:col>
                    <xdr:colOff>38100</xdr:colOff>
                    <xdr:row>22</xdr:row>
                    <xdr:rowOff>28575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19</xdr:row>
                    <xdr:rowOff>180975</xdr:rowOff>
                  </from>
                  <to>
                    <xdr:col>7</xdr:col>
                    <xdr:colOff>38100</xdr:colOff>
                    <xdr:row>21</xdr:row>
                    <xdr:rowOff>47625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21</xdr:row>
                    <xdr:rowOff>171450</xdr:rowOff>
                  </from>
                  <to>
                    <xdr:col>7</xdr:col>
                    <xdr:colOff>38100</xdr:colOff>
                    <xdr:row>23</xdr:row>
                    <xdr:rowOff>28575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13</xdr:col>
                    <xdr:colOff>0</xdr:colOff>
                    <xdr:row>22</xdr:row>
                    <xdr:rowOff>161925</xdr:rowOff>
                  </from>
                  <to>
                    <xdr:col>14</xdr:col>
                    <xdr:colOff>38100</xdr:colOff>
                    <xdr:row>24</xdr:row>
                    <xdr:rowOff>28575</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6</xdr:col>
                    <xdr:colOff>0</xdr:colOff>
                    <xdr:row>18</xdr:row>
                    <xdr:rowOff>171450</xdr:rowOff>
                  </from>
                  <to>
                    <xdr:col>7</xdr:col>
                    <xdr:colOff>38100</xdr:colOff>
                    <xdr:row>20</xdr:row>
                    <xdr:rowOff>38100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20</xdr:col>
                    <xdr:colOff>190500</xdr:colOff>
                    <xdr:row>22</xdr:row>
                    <xdr:rowOff>161925</xdr:rowOff>
                  </from>
                  <to>
                    <xdr:col>22</xdr:col>
                    <xdr:colOff>28575</xdr:colOff>
                    <xdr:row>24</xdr:row>
                    <xdr:rowOff>28575</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9</xdr:col>
                    <xdr:colOff>190500</xdr:colOff>
                    <xdr:row>51</xdr:row>
                    <xdr:rowOff>161925</xdr:rowOff>
                  </from>
                  <to>
                    <xdr:col>11</xdr:col>
                    <xdr:colOff>9525</xdr:colOff>
                    <xdr:row>53</xdr:row>
                    <xdr:rowOff>19050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9</xdr:col>
                    <xdr:colOff>190500</xdr:colOff>
                    <xdr:row>52</xdr:row>
                    <xdr:rowOff>152400</xdr:rowOff>
                  </from>
                  <to>
                    <xdr:col>11</xdr:col>
                    <xdr:colOff>9525</xdr:colOff>
                    <xdr:row>54</xdr:row>
                    <xdr:rowOff>19050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9</xdr:col>
                    <xdr:colOff>190500</xdr:colOff>
                    <xdr:row>53</xdr:row>
                    <xdr:rowOff>152400</xdr:rowOff>
                  </from>
                  <to>
                    <xdr:col>11</xdr:col>
                    <xdr:colOff>9525</xdr:colOff>
                    <xdr:row>55</xdr:row>
                    <xdr:rowOff>19050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9</xdr:col>
                    <xdr:colOff>190500</xdr:colOff>
                    <xdr:row>54</xdr:row>
                    <xdr:rowOff>152400</xdr:rowOff>
                  </from>
                  <to>
                    <xdr:col>11</xdr:col>
                    <xdr:colOff>9525</xdr:colOff>
                    <xdr:row>56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V72"/>
  <sheetViews>
    <sheetView showGridLines="0" showZeros="0" zoomScale="115" zoomScaleNormal="115" workbookViewId="0">
      <selection activeCell="B23" sqref="B23:C23"/>
    </sheetView>
  </sheetViews>
  <sheetFormatPr defaultRowHeight="13.5" x14ac:dyDescent="0.15"/>
  <cols>
    <col min="1" max="1" width="3.125" style="24" customWidth="1"/>
    <col min="2" max="2" width="6.375" style="24" customWidth="1"/>
    <col min="3" max="3" width="7.125" style="24" customWidth="1"/>
    <col min="4" max="4" width="6.875" style="24" customWidth="1"/>
    <col min="5" max="5" width="11.25" style="24" customWidth="1"/>
    <col min="6" max="6" width="6.875" style="24" customWidth="1"/>
    <col min="7" max="7" width="3" style="24" customWidth="1"/>
    <col min="8" max="8" width="6.875" style="24" customWidth="1"/>
    <col min="9" max="9" width="10" style="24" customWidth="1"/>
    <col min="10" max="10" width="3.125" style="24" customWidth="1"/>
    <col min="11" max="11" width="6.75" style="24" customWidth="1"/>
    <col min="12" max="13" width="5.625" style="24" customWidth="1"/>
    <col min="14" max="15" width="6.75" style="24" customWidth="1"/>
    <col min="16" max="16" width="4.75" style="228" hidden="1" customWidth="1"/>
    <col min="17" max="17" width="11.125" style="239" hidden="1" customWidth="1"/>
    <col min="18" max="19" width="9" style="239" hidden="1" customWidth="1"/>
    <col min="20" max="21" width="9" style="2" hidden="1" customWidth="1"/>
    <col min="22" max="16384" width="9" style="2"/>
  </cols>
  <sheetData>
    <row r="1" spans="1:16" s="2" customFormat="1" ht="6" customHeight="1" x14ac:dyDescent="0.15">
      <c r="A1" s="24"/>
      <c r="B1" s="24"/>
      <c r="C1" s="24"/>
      <c r="D1" s="24"/>
      <c r="E1" s="24"/>
      <c r="F1" s="24"/>
      <c r="G1" s="24"/>
      <c r="H1" s="24"/>
      <c r="I1" s="24"/>
      <c r="J1" s="24"/>
      <c r="K1" s="24"/>
      <c r="L1" s="24"/>
      <c r="M1" s="24"/>
      <c r="N1" s="24"/>
      <c r="O1" s="24"/>
      <c r="P1" s="228"/>
    </row>
    <row r="2" spans="1:16" s="2" customFormat="1" ht="3" customHeight="1" x14ac:dyDescent="0.15">
      <c r="A2" s="140"/>
      <c r="B2" s="140"/>
      <c r="C2" s="140"/>
      <c r="D2" s="183"/>
      <c r="E2" s="183"/>
      <c r="F2" s="183"/>
      <c r="G2" s="183"/>
      <c r="H2" s="183"/>
      <c r="I2" s="183"/>
      <c r="J2" s="183"/>
      <c r="K2" s="183"/>
      <c r="L2" s="183"/>
      <c r="M2" s="183"/>
      <c r="N2" s="183"/>
      <c r="O2" s="183"/>
      <c r="P2" s="104"/>
    </row>
    <row r="3" spans="1:16" s="2" customFormat="1" ht="14.25" customHeight="1" x14ac:dyDescent="0.15">
      <c r="A3" s="639" t="s">
        <v>190</v>
      </c>
      <c r="B3" s="639"/>
      <c r="C3" s="640"/>
      <c r="D3" s="640"/>
      <c r="E3" s="640"/>
      <c r="F3" s="640"/>
      <c r="G3" s="640"/>
      <c r="H3" s="640"/>
      <c r="I3" s="640"/>
      <c r="J3" s="640"/>
      <c r="K3" s="640"/>
      <c r="L3" s="640"/>
      <c r="M3" s="640"/>
      <c r="N3" s="640"/>
      <c r="O3" s="640"/>
      <c r="P3" s="229"/>
    </row>
    <row r="4" spans="1:16" s="2" customFormat="1" ht="9.75" customHeight="1" x14ac:dyDescent="0.15">
      <c r="A4" s="640"/>
      <c r="B4" s="640"/>
      <c r="C4" s="640"/>
      <c r="D4" s="640"/>
      <c r="E4" s="640"/>
      <c r="F4" s="640"/>
      <c r="G4" s="640"/>
      <c r="H4" s="640"/>
      <c r="I4" s="640"/>
      <c r="J4" s="640"/>
      <c r="K4" s="640"/>
      <c r="L4" s="640"/>
      <c r="M4" s="640"/>
      <c r="N4" s="640"/>
      <c r="O4" s="640"/>
      <c r="P4" s="229"/>
    </row>
    <row r="5" spans="1:16" s="2" customFormat="1" ht="3" customHeight="1" thickBot="1" x14ac:dyDescent="0.2">
      <c r="A5" s="24"/>
      <c r="B5" s="24"/>
      <c r="C5" s="24"/>
      <c r="D5" s="24"/>
      <c r="E5" s="24"/>
      <c r="F5" s="24"/>
      <c r="G5" s="24"/>
      <c r="H5" s="24"/>
      <c r="I5" s="24"/>
      <c r="J5" s="24"/>
      <c r="K5" s="24"/>
      <c r="L5" s="24"/>
      <c r="M5" s="24"/>
      <c r="N5" s="24"/>
      <c r="O5" s="24"/>
      <c r="P5" s="228"/>
    </row>
    <row r="6" spans="1:16" s="2" customFormat="1" ht="16.5" customHeight="1" thickBot="1" x14ac:dyDescent="0.2">
      <c r="A6" s="636" t="s">
        <v>151</v>
      </c>
      <c r="B6" s="637"/>
      <c r="C6" s="638"/>
      <c r="D6" s="184"/>
      <c r="E6" s="185"/>
      <c r="F6" s="24"/>
      <c r="G6" s="24"/>
      <c r="H6" s="24"/>
      <c r="I6" s="24"/>
      <c r="J6" s="641" t="s">
        <v>191</v>
      </c>
      <c r="K6" s="641"/>
      <c r="L6" s="642" t="str">
        <f>【報告書】!AH3</f>
        <v>　　　　　　　年　　　　月　　　　日</v>
      </c>
      <c r="M6" s="642"/>
      <c r="N6" s="642"/>
      <c r="O6" s="642"/>
      <c r="P6" s="230"/>
    </row>
    <row r="7" spans="1:16" s="2" customFormat="1" ht="24.95" customHeight="1" x14ac:dyDescent="0.15">
      <c r="A7" s="643" t="s">
        <v>192</v>
      </c>
      <c r="B7" s="643"/>
      <c r="C7" s="644" t="str">
        <f>IF(【報告書】!D4="","",【報告書】!D4)</f>
        <v/>
      </c>
      <c r="D7" s="644"/>
      <c r="E7" s="644"/>
      <c r="F7" s="645" t="s">
        <v>193</v>
      </c>
      <c r="G7" s="645"/>
      <c r="H7" s="645"/>
      <c r="I7" s="646" t="str">
        <f>IF(【報告書】!X4="","(　　　　　　　　　)",【報告書】!X4)</f>
        <v>(　　　　　　　　　)</v>
      </c>
      <c r="J7" s="646"/>
      <c r="K7" s="646"/>
      <c r="L7" s="24"/>
      <c r="M7" s="186"/>
      <c r="N7" s="25"/>
      <c r="O7" s="25"/>
      <c r="P7" s="104"/>
    </row>
    <row r="8" spans="1:16" s="2" customFormat="1" ht="11.25" customHeight="1" thickBot="1" x14ac:dyDescent="0.2">
      <c r="A8" s="24"/>
      <c r="B8" s="24"/>
      <c r="C8" s="24"/>
      <c r="D8" s="24"/>
      <c r="E8" s="24"/>
      <c r="F8" s="24"/>
      <c r="G8" s="24"/>
      <c r="H8" s="24"/>
      <c r="I8" s="24"/>
      <c r="J8" s="24"/>
      <c r="K8" s="24"/>
      <c r="L8" s="24"/>
      <c r="M8" s="24"/>
      <c r="N8" s="24"/>
      <c r="O8" s="24"/>
      <c r="P8" s="228"/>
    </row>
    <row r="9" spans="1:16" s="2" customFormat="1" ht="17.100000000000001" customHeight="1" thickBot="1" x14ac:dyDescent="0.2">
      <c r="A9" s="636" t="s">
        <v>249</v>
      </c>
      <c r="B9" s="637"/>
      <c r="C9" s="638"/>
      <c r="D9" s="25"/>
      <c r="E9" s="25"/>
      <c r="F9" s="25"/>
      <c r="G9" s="25"/>
      <c r="H9" s="25"/>
      <c r="I9" s="187"/>
      <c r="J9" s="25"/>
      <c r="K9" s="25"/>
      <c r="L9" s="25"/>
      <c r="M9" s="25"/>
      <c r="N9" s="25"/>
      <c r="O9" s="24"/>
      <c r="P9" s="228"/>
    </row>
    <row r="10" spans="1:16" s="2" customFormat="1" ht="24.95" customHeight="1" x14ac:dyDescent="0.15">
      <c r="A10" s="656" t="s">
        <v>155</v>
      </c>
      <c r="B10" s="656"/>
      <c r="C10" s="644" t="str">
        <f>IF(【報告書】!AQ8="","　　　　　年（　　）第　　　　　　　号",【報告書】!AG8&amp;【報告書】!AI8&amp;"年（"&amp;【報告書】!AN8&amp;"）第"&amp;【報告書】!AQ8&amp;"号")</f>
        <v>　　　　　年（　　）第　　　　　　　号</v>
      </c>
      <c r="D10" s="644"/>
      <c r="E10" s="644"/>
      <c r="F10" s="644"/>
      <c r="G10" s="645" t="s">
        <v>194</v>
      </c>
      <c r="H10" s="645"/>
      <c r="I10" s="645"/>
      <c r="J10" s="648" t="str">
        <f>IF(【報告書】!H7="","",【報告書】!H7)</f>
        <v/>
      </c>
      <c r="K10" s="648"/>
      <c r="L10" s="648"/>
      <c r="M10" s="648"/>
      <c r="N10" s="648"/>
      <c r="O10" s="48"/>
      <c r="P10" s="104"/>
    </row>
    <row r="11" spans="1:16" s="2" customFormat="1" ht="11.25" customHeight="1" thickBot="1" x14ac:dyDescent="0.2">
      <c r="A11" s="48"/>
      <c r="B11" s="48"/>
      <c r="C11" s="48"/>
      <c r="D11" s="48"/>
      <c r="E11" s="48"/>
      <c r="F11" s="48"/>
      <c r="G11" s="25"/>
      <c r="H11" s="25"/>
      <c r="I11" s="48"/>
      <c r="J11" s="48"/>
      <c r="K11" s="48"/>
      <c r="L11" s="48"/>
      <c r="M11" s="48"/>
      <c r="N11" s="48"/>
      <c r="O11" s="25"/>
      <c r="P11" s="104"/>
    </row>
    <row r="12" spans="1:16" s="2" customFormat="1" ht="17.25" customHeight="1" x14ac:dyDescent="0.15">
      <c r="A12" s="188" t="s">
        <v>195</v>
      </c>
      <c r="B12" s="189"/>
      <c r="C12" s="190"/>
      <c r="D12" s="190"/>
      <c r="E12" s="190"/>
      <c r="F12" s="190"/>
      <c r="G12" s="191"/>
      <c r="H12" s="191"/>
      <c r="I12" s="190"/>
      <c r="J12" s="190"/>
      <c r="K12" s="190"/>
      <c r="L12" s="190"/>
      <c r="M12" s="190"/>
      <c r="N12" s="190"/>
      <c r="O12" s="192"/>
      <c r="P12" s="104"/>
    </row>
    <row r="13" spans="1:16" s="2" customFormat="1" ht="22.5" customHeight="1" thickBot="1" x14ac:dyDescent="0.2">
      <c r="A13" s="651" t="s">
        <v>196</v>
      </c>
      <c r="B13" s="652"/>
      <c r="C13" s="652"/>
      <c r="D13" s="652"/>
      <c r="E13" s="652"/>
      <c r="F13" s="48"/>
      <c r="G13" s="210" t="s">
        <v>264</v>
      </c>
      <c r="H13" s="653" t="s">
        <v>197</v>
      </c>
      <c r="I13" s="653"/>
      <c r="J13" s="210" t="s">
        <v>264</v>
      </c>
      <c r="K13" s="653" t="s">
        <v>198</v>
      </c>
      <c r="L13" s="653"/>
      <c r="M13" s="653"/>
      <c r="N13" s="654" t="s">
        <v>199</v>
      </c>
      <c r="O13" s="655"/>
      <c r="P13" s="231"/>
    </row>
    <row r="14" spans="1:16" s="2" customFormat="1" ht="16.5" customHeight="1" thickBot="1" x14ac:dyDescent="0.2">
      <c r="A14" s="193"/>
      <c r="B14" s="636" t="s">
        <v>250</v>
      </c>
      <c r="C14" s="638"/>
      <c r="D14" s="184"/>
      <c r="E14" s="184"/>
      <c r="F14" s="184"/>
      <c r="G14" s="184"/>
      <c r="H14" s="184"/>
      <c r="I14" s="184"/>
      <c r="J14" s="184"/>
      <c r="K14" s="184"/>
      <c r="L14" s="25"/>
      <c r="M14" s="25"/>
      <c r="N14" s="22"/>
      <c r="O14" s="194"/>
      <c r="P14" s="104"/>
    </row>
    <row r="15" spans="1:16" s="2" customFormat="1" ht="30" customHeight="1" x14ac:dyDescent="0.15">
      <c r="A15" s="195"/>
      <c r="B15" s="222" t="s">
        <v>152</v>
      </c>
      <c r="C15" s="647"/>
      <c r="D15" s="647"/>
      <c r="E15" s="647"/>
      <c r="F15" s="222" t="s">
        <v>162</v>
      </c>
      <c r="G15" s="648"/>
      <c r="H15" s="648"/>
      <c r="I15" s="648"/>
      <c r="J15" s="648"/>
      <c r="K15" s="648"/>
      <c r="L15" s="645" t="s">
        <v>200</v>
      </c>
      <c r="M15" s="645"/>
      <c r="N15" s="649" t="s">
        <v>201</v>
      </c>
      <c r="O15" s="650"/>
      <c r="P15" s="232"/>
    </row>
    <row r="16" spans="1:16" s="2" customFormat="1" ht="22.5" customHeight="1" thickBot="1" x14ac:dyDescent="0.2">
      <c r="A16" s="196"/>
      <c r="B16" s="211" t="s">
        <v>264</v>
      </c>
      <c r="C16" s="197" t="s">
        <v>265</v>
      </c>
      <c r="D16" s="198"/>
      <c r="E16" s="198"/>
      <c r="F16" s="198"/>
      <c r="G16" s="198"/>
      <c r="H16" s="198"/>
      <c r="I16" s="198"/>
      <c r="J16" s="198"/>
      <c r="K16" s="198"/>
      <c r="L16" s="198"/>
      <c r="M16" s="198"/>
      <c r="N16" s="198"/>
      <c r="O16" s="199"/>
      <c r="P16" s="104"/>
    </row>
    <row r="17" spans="1:22" ht="11.25" customHeight="1" thickBot="1" x14ac:dyDescent="0.2">
      <c r="A17" s="200"/>
      <c r="B17" s="200"/>
      <c r="C17" s="25"/>
      <c r="D17" s="25"/>
      <c r="E17" s="25"/>
      <c r="F17" s="25"/>
      <c r="G17" s="25"/>
      <c r="H17" s="25"/>
      <c r="I17" s="25"/>
      <c r="J17" s="25"/>
      <c r="K17" s="25"/>
      <c r="L17" s="25"/>
      <c r="M17" s="25"/>
      <c r="N17" s="25"/>
      <c r="O17" s="25"/>
      <c r="P17" s="104"/>
      <c r="Q17" s="228" t="s">
        <v>251</v>
      </c>
      <c r="R17" s="104" t="s">
        <v>252</v>
      </c>
      <c r="S17" s="104" t="s">
        <v>219</v>
      </c>
      <c r="T17" s="104" t="s">
        <v>208</v>
      </c>
      <c r="U17" s="233" t="s">
        <v>253</v>
      </c>
      <c r="V17" s="233"/>
    </row>
    <row r="18" spans="1:22" ht="16.5" customHeight="1" thickBot="1" x14ac:dyDescent="0.2">
      <c r="A18" s="636" t="s">
        <v>254</v>
      </c>
      <c r="B18" s="637"/>
      <c r="C18" s="638"/>
      <c r="D18" s="24" t="s">
        <v>202</v>
      </c>
      <c r="L18" s="25"/>
      <c r="M18" s="25"/>
      <c r="P18" s="228" t="s">
        <v>266</v>
      </c>
      <c r="Q18" s="234">
        <v>43738</v>
      </c>
      <c r="R18" s="235">
        <v>8000</v>
      </c>
      <c r="S18" s="235">
        <v>1000</v>
      </c>
      <c r="T18" s="235">
        <v>1000</v>
      </c>
      <c r="U18" s="235">
        <v>4000</v>
      </c>
    </row>
    <row r="19" spans="1:22" ht="21" customHeight="1" x14ac:dyDescent="0.15">
      <c r="A19" s="661" t="s">
        <v>203</v>
      </c>
      <c r="B19" s="661"/>
      <c r="C19" s="661"/>
      <c r="D19" s="661"/>
      <c r="E19" s="661"/>
      <c r="F19" s="661"/>
      <c r="G19" s="661"/>
      <c r="H19" s="661"/>
      <c r="I19" s="661"/>
      <c r="J19" s="661"/>
      <c r="K19" s="661"/>
      <c r="L19" s="661"/>
      <c r="M19" s="661"/>
      <c r="N19" s="661"/>
      <c r="O19" s="661"/>
      <c r="P19" s="104" t="s">
        <v>256</v>
      </c>
      <c r="Q19" s="236">
        <v>43739</v>
      </c>
      <c r="R19" s="237">
        <v>8380</v>
      </c>
      <c r="S19" s="235">
        <v>1047</v>
      </c>
      <c r="T19" s="235">
        <v>1047</v>
      </c>
      <c r="U19" s="235">
        <v>4190</v>
      </c>
    </row>
    <row r="20" spans="1:22" ht="41.25" customHeight="1" thickBot="1" x14ac:dyDescent="0.2">
      <c r="A20" s="201"/>
      <c r="B20" s="662" t="s">
        <v>204</v>
      </c>
      <c r="C20" s="663"/>
      <c r="D20" s="202" t="s">
        <v>205</v>
      </c>
      <c r="E20" s="202" t="s">
        <v>206</v>
      </c>
      <c r="F20" s="202" t="s">
        <v>207</v>
      </c>
      <c r="G20" s="662" t="s">
        <v>208</v>
      </c>
      <c r="H20" s="663"/>
      <c r="I20" s="202" t="s">
        <v>209</v>
      </c>
      <c r="J20" s="662" t="s">
        <v>210</v>
      </c>
      <c r="K20" s="663"/>
      <c r="L20" s="664" t="s">
        <v>211</v>
      </c>
      <c r="M20" s="665"/>
      <c r="N20" s="662" t="s">
        <v>212</v>
      </c>
      <c r="O20" s="663"/>
      <c r="P20" s="238"/>
    </row>
    <row r="21" spans="1:22" ht="21.75" customHeight="1" thickTop="1" x14ac:dyDescent="0.15">
      <c r="A21" s="666" t="s">
        <v>213</v>
      </c>
      <c r="B21" s="659" t="s">
        <v>214</v>
      </c>
      <c r="C21" s="660"/>
      <c r="D21" s="668" t="s">
        <v>215</v>
      </c>
      <c r="E21" s="670" t="s">
        <v>267</v>
      </c>
      <c r="F21" s="668" t="s">
        <v>216</v>
      </c>
      <c r="G21" s="673" t="s">
        <v>268</v>
      </c>
      <c r="H21" s="674"/>
      <c r="I21" s="677">
        <v>4500</v>
      </c>
      <c r="J21" s="673" t="s">
        <v>269</v>
      </c>
      <c r="K21" s="674"/>
      <c r="L21" s="679" t="s">
        <v>217</v>
      </c>
      <c r="M21" s="680"/>
      <c r="N21" s="683" t="s">
        <v>257</v>
      </c>
      <c r="O21" s="684"/>
      <c r="P21" s="240"/>
      <c r="Q21" s="241"/>
    </row>
    <row r="22" spans="1:22" ht="21.75" customHeight="1" thickBot="1" x14ac:dyDescent="0.2">
      <c r="A22" s="667"/>
      <c r="B22" s="657" t="s">
        <v>218</v>
      </c>
      <c r="C22" s="658"/>
      <c r="D22" s="669"/>
      <c r="E22" s="671"/>
      <c r="F22" s="672"/>
      <c r="G22" s="675"/>
      <c r="H22" s="676"/>
      <c r="I22" s="678"/>
      <c r="J22" s="675"/>
      <c r="K22" s="676"/>
      <c r="L22" s="681"/>
      <c r="M22" s="682"/>
      <c r="N22" s="685"/>
      <c r="O22" s="686"/>
      <c r="P22" s="228" t="s">
        <v>258</v>
      </c>
      <c r="Q22" s="228" t="s">
        <v>259</v>
      </c>
      <c r="R22" s="228" t="s">
        <v>208</v>
      </c>
      <c r="S22" s="242" t="s">
        <v>260</v>
      </c>
    </row>
    <row r="23" spans="1:22" ht="20.25" customHeight="1" thickTop="1" x14ac:dyDescent="0.15">
      <c r="A23" s="767">
        <v>1</v>
      </c>
      <c r="B23" s="773" t="s">
        <v>270</v>
      </c>
      <c r="C23" s="774"/>
      <c r="D23" s="769"/>
      <c r="E23" s="770" t="str">
        <f>IF(D23="","",Q24)</f>
        <v/>
      </c>
      <c r="F23" s="691"/>
      <c r="G23" s="723" t="str">
        <f>IF(F23="","",R24)</f>
        <v/>
      </c>
      <c r="H23" s="724"/>
      <c r="I23" s="697"/>
      <c r="J23" s="699"/>
      <c r="K23" s="700"/>
      <c r="L23" s="725"/>
      <c r="M23" s="726"/>
      <c r="N23" s="707" t="str">
        <f>IF(D23="","円",SUM(E23,G23,I23,J23))</f>
        <v>円</v>
      </c>
      <c r="O23" s="708"/>
      <c r="P23" s="690" t="str">
        <f>IF(B23=" 　　月　　　日","",IF(B23&lt;=$Q$18,"旧",IF(B23&gt;=$Q$19,"新",)))</f>
        <v/>
      </c>
      <c r="Q23" s="239">
        <f>IF(D23&gt;=30,TRUNC((D23-30)/10),)</f>
        <v>0</v>
      </c>
      <c r="R23" s="239">
        <f>IF(F23&gt;=20,TRUNC(F23/20),)</f>
        <v>0</v>
      </c>
      <c r="S23" s="239">
        <v>0</v>
      </c>
    </row>
    <row r="24" spans="1:22" ht="20.25" customHeight="1" x14ac:dyDescent="0.15">
      <c r="A24" s="768"/>
      <c r="B24" s="779" t="s">
        <v>220</v>
      </c>
      <c r="C24" s="780"/>
      <c r="D24" s="720"/>
      <c r="E24" s="722"/>
      <c r="F24" s="692"/>
      <c r="G24" s="695"/>
      <c r="H24" s="696"/>
      <c r="I24" s="698"/>
      <c r="J24" s="701"/>
      <c r="K24" s="702"/>
      <c r="L24" s="705"/>
      <c r="M24" s="706"/>
      <c r="N24" s="709"/>
      <c r="O24" s="710"/>
      <c r="P24" s="690"/>
      <c r="Q24" s="239" t="str">
        <f>IF(D23="","",IF(D23&lt;=0,0,IF(P23="旧",$R$18+Q23*$S$18,IF(P23="新",$R$19+Q23*$S$19,0))))</f>
        <v/>
      </c>
      <c r="R24" s="239">
        <f>IF(R23&gt;=4,4,R23)*IF(P23="旧",$T$18,IF(P23="新",$T$19,))</f>
        <v>0</v>
      </c>
      <c r="S24" s="239">
        <f>IF(P23="旧",$U$18,IF(P23="新",$U$19,))</f>
        <v>0</v>
      </c>
    </row>
    <row r="25" spans="1:22" ht="20.25" customHeight="1" x14ac:dyDescent="0.15">
      <c r="A25" s="768">
        <v>2</v>
      </c>
      <c r="B25" s="771" t="s">
        <v>270</v>
      </c>
      <c r="C25" s="772"/>
      <c r="D25" s="719"/>
      <c r="E25" s="778" t="str">
        <f t="shared" ref="E25" si="0">IF(D25="","",Q26)</f>
        <v/>
      </c>
      <c r="F25" s="691"/>
      <c r="G25" s="711" t="str">
        <f t="shared" ref="G25" si="1">IF(F25="","",R26)</f>
        <v/>
      </c>
      <c r="H25" s="712"/>
      <c r="I25" s="697"/>
      <c r="J25" s="699"/>
      <c r="K25" s="700"/>
      <c r="L25" s="703"/>
      <c r="M25" s="704"/>
      <c r="N25" s="707" t="str">
        <f>IF(D25="","円",SUM(E25,G25,I25,J25))</f>
        <v>円</v>
      </c>
      <c r="O25" s="708"/>
      <c r="P25" s="690" t="str">
        <f t="shared" ref="P25" si="2">IF(B25=" 　　月　　　日","",IF(B25&lt;=$Q$18,"旧",IF(B25&gt;=$Q$19,"新",)))</f>
        <v/>
      </c>
      <c r="Q25" s="239">
        <f>IF(D25&gt;=30,TRUNC((D25-30)/10),)</f>
        <v>0</v>
      </c>
      <c r="R25" s="239">
        <f>IF(F25&gt;=20,TRUNC(F25/20),)</f>
        <v>0</v>
      </c>
      <c r="S25" s="239">
        <v>0</v>
      </c>
    </row>
    <row r="26" spans="1:22" ht="20.25" customHeight="1" x14ac:dyDescent="0.15">
      <c r="A26" s="768"/>
      <c r="B26" s="779" t="s">
        <v>220</v>
      </c>
      <c r="C26" s="780"/>
      <c r="D26" s="720"/>
      <c r="E26" s="722"/>
      <c r="F26" s="692"/>
      <c r="G26" s="695"/>
      <c r="H26" s="696"/>
      <c r="I26" s="698"/>
      <c r="J26" s="701"/>
      <c r="K26" s="702"/>
      <c r="L26" s="705"/>
      <c r="M26" s="706"/>
      <c r="N26" s="709"/>
      <c r="O26" s="710"/>
      <c r="P26" s="690"/>
      <c r="Q26" s="239" t="str">
        <f>IF(D25="","",IF(D25&lt;=0,0,IF(P25="旧",$R$18+Q25*$S$18,IF(P25="新",$R$19+Q25*$S$19,0))))</f>
        <v/>
      </c>
      <c r="R26" s="239">
        <f>IF(R25&gt;=4,4,R25)*IF(P25="旧",$T$18,IF(P25="新",$T$19,))</f>
        <v>0</v>
      </c>
      <c r="S26" s="239">
        <f>IF(P25="旧",$U$18,IF(P25="新",$U$19,))</f>
        <v>0</v>
      </c>
    </row>
    <row r="27" spans="1:22" ht="20.25" customHeight="1" x14ac:dyDescent="0.15">
      <c r="A27" s="768">
        <v>3</v>
      </c>
      <c r="B27" s="771" t="s">
        <v>270</v>
      </c>
      <c r="C27" s="772"/>
      <c r="D27" s="719"/>
      <c r="E27" s="778" t="str">
        <f t="shared" ref="E27" si="3">IF(D27="","",Q28)</f>
        <v/>
      </c>
      <c r="F27" s="691"/>
      <c r="G27" s="711" t="str">
        <f t="shared" ref="G27" si="4">IF(F27="","",R28)</f>
        <v/>
      </c>
      <c r="H27" s="712"/>
      <c r="I27" s="697"/>
      <c r="J27" s="699"/>
      <c r="K27" s="700"/>
      <c r="L27" s="703"/>
      <c r="M27" s="704"/>
      <c r="N27" s="707" t="str">
        <f>IF(D27="","円",SUM(E27,G27,I27,J27))</f>
        <v>円</v>
      </c>
      <c r="O27" s="708"/>
      <c r="P27" s="690" t="str">
        <f t="shared" ref="P27" si="5">IF(B27=" 　　月　　　日","",IF(B27&lt;=$Q$18,"旧",IF(B27&gt;=$Q$19,"新",)))</f>
        <v/>
      </c>
      <c r="Q27" s="239">
        <f>IF(D27&gt;=30,TRUNC((D27-30)/10),)</f>
        <v>0</v>
      </c>
      <c r="R27" s="239">
        <f>IF(F27&gt;=20,TRUNC(F27/20),)</f>
        <v>0</v>
      </c>
      <c r="S27" s="239">
        <v>0</v>
      </c>
    </row>
    <row r="28" spans="1:22" ht="20.25" customHeight="1" x14ac:dyDescent="0.15">
      <c r="A28" s="768"/>
      <c r="B28" s="779" t="s">
        <v>220</v>
      </c>
      <c r="C28" s="780"/>
      <c r="D28" s="720"/>
      <c r="E28" s="722"/>
      <c r="F28" s="692"/>
      <c r="G28" s="695"/>
      <c r="H28" s="696"/>
      <c r="I28" s="698"/>
      <c r="J28" s="701"/>
      <c r="K28" s="702"/>
      <c r="L28" s="705"/>
      <c r="M28" s="706"/>
      <c r="N28" s="709"/>
      <c r="O28" s="710"/>
      <c r="P28" s="690"/>
      <c r="Q28" s="239" t="str">
        <f>IF(D27="","",IF(D27&lt;=0,0,IF(P27="旧",$R$18+Q27*$S$18,IF(P27="新",$R$19+Q27*$S$19,0))))</f>
        <v/>
      </c>
      <c r="R28" s="239">
        <f>IF(R27&gt;=4,4,R27)*IF(P27="旧",$T$18,IF(P27="新",$T$19,))</f>
        <v>0</v>
      </c>
      <c r="S28" s="239">
        <f>IF(P27="旧",$U$18,IF(P27="新",$U$19,))</f>
        <v>0</v>
      </c>
    </row>
    <row r="29" spans="1:22" ht="20.25" customHeight="1" x14ac:dyDescent="0.15">
      <c r="A29" s="768">
        <v>4</v>
      </c>
      <c r="B29" s="771" t="s">
        <v>270</v>
      </c>
      <c r="C29" s="772"/>
      <c r="D29" s="719"/>
      <c r="E29" s="721" t="str">
        <f t="shared" ref="E29" si="6">IF(D29="","",Q30)</f>
        <v/>
      </c>
      <c r="F29" s="691"/>
      <c r="G29" s="693" t="str">
        <f t="shared" ref="G29" si="7">IF(F29="","",R30)</f>
        <v/>
      </c>
      <c r="H29" s="694"/>
      <c r="I29" s="697"/>
      <c r="J29" s="699"/>
      <c r="K29" s="700"/>
      <c r="L29" s="703"/>
      <c r="M29" s="704"/>
      <c r="N29" s="707" t="str">
        <f>IF(D29="","円",SUM(E29,G29,I29,J29))</f>
        <v>円</v>
      </c>
      <c r="O29" s="708"/>
      <c r="P29" s="690" t="str">
        <f t="shared" ref="P29" si="8">IF(B29=" 　　月　　　日","",IF(B29&lt;=$Q$18,"旧",IF(B29&gt;=$Q$19,"新",)))</f>
        <v/>
      </c>
      <c r="Q29" s="239">
        <f>IF(D29&gt;=30,TRUNC((D29-30)/10),)</f>
        <v>0</v>
      </c>
      <c r="R29" s="239">
        <f>IF(F29&gt;=20,TRUNC(F29/20),)</f>
        <v>0</v>
      </c>
      <c r="S29" s="239">
        <v>0</v>
      </c>
    </row>
    <row r="30" spans="1:22" ht="20.25" customHeight="1" x14ac:dyDescent="0.15">
      <c r="A30" s="768"/>
      <c r="B30" s="779" t="s">
        <v>220</v>
      </c>
      <c r="C30" s="780"/>
      <c r="D30" s="720"/>
      <c r="E30" s="722"/>
      <c r="F30" s="692"/>
      <c r="G30" s="695"/>
      <c r="H30" s="696"/>
      <c r="I30" s="698"/>
      <c r="J30" s="701"/>
      <c r="K30" s="702"/>
      <c r="L30" s="705"/>
      <c r="M30" s="706"/>
      <c r="N30" s="709"/>
      <c r="O30" s="710"/>
      <c r="P30" s="690"/>
      <c r="Q30" s="239" t="str">
        <f>IF(D29="","",IF(D29&lt;=0,0,IF(P29="旧",$R$18+Q29*$S$18,IF(P29="新",$R$19+Q29*$S$19,0))))</f>
        <v/>
      </c>
      <c r="R30" s="239">
        <f>IF(R29&gt;=4,4,R29)*IF(P29="旧",$T$18,IF(P29="新",$T$19,))</f>
        <v>0</v>
      </c>
      <c r="S30" s="239">
        <f>IF(P29="旧",$U$18,IF(P29="新",$U$19,))</f>
        <v>0</v>
      </c>
    </row>
    <row r="31" spans="1:22" ht="20.25" customHeight="1" x14ac:dyDescent="0.15">
      <c r="A31" s="768">
        <v>5</v>
      </c>
      <c r="B31" s="781" t="s">
        <v>270</v>
      </c>
      <c r="C31" s="782"/>
      <c r="D31" s="720"/>
      <c r="E31" s="778" t="str">
        <f t="shared" ref="E31" si="9">IF(D31="","",Q32)</f>
        <v/>
      </c>
      <c r="F31" s="691"/>
      <c r="G31" s="711" t="str">
        <f t="shared" ref="G31" si="10">IF(F31="","",R32)</f>
        <v/>
      </c>
      <c r="H31" s="712"/>
      <c r="I31" s="697"/>
      <c r="J31" s="699"/>
      <c r="K31" s="700"/>
      <c r="L31" s="713"/>
      <c r="M31" s="714"/>
      <c r="N31" s="707" t="str">
        <f>IF(D31="","円",SUM(E31,G31,I31,J31))</f>
        <v>円</v>
      </c>
      <c r="O31" s="708"/>
      <c r="P31" s="690" t="str">
        <f t="shared" ref="P31" si="11">IF(B31=" 　　月　　　日","",IF(B31&lt;=$Q$18,"旧",IF(B31&gt;=$Q$19,"新",)))</f>
        <v/>
      </c>
      <c r="Q31" s="239">
        <f>IF(D31&gt;=30,TRUNC((D31-30)/10),)</f>
        <v>0</v>
      </c>
      <c r="R31" s="239">
        <f>IF(F31&gt;=20,TRUNC(F31/20),)</f>
        <v>0</v>
      </c>
      <c r="S31" s="239">
        <v>0</v>
      </c>
    </row>
    <row r="32" spans="1:22" ht="20.25" customHeight="1" thickBot="1" x14ac:dyDescent="0.2">
      <c r="A32" s="768"/>
      <c r="B32" s="776" t="s">
        <v>220</v>
      </c>
      <c r="C32" s="777"/>
      <c r="D32" s="783"/>
      <c r="E32" s="722"/>
      <c r="F32" s="692"/>
      <c r="G32" s="695"/>
      <c r="H32" s="696"/>
      <c r="I32" s="698"/>
      <c r="J32" s="701"/>
      <c r="K32" s="702"/>
      <c r="L32" s="715"/>
      <c r="M32" s="716"/>
      <c r="N32" s="709"/>
      <c r="O32" s="710"/>
      <c r="P32" s="690"/>
      <c r="Q32" s="239" t="str">
        <f>IF(D31="","",IF(D31&lt;=0,0,IF(P31="旧",$R$18+Q31*$S$18,IF(P31="新",$R$19+Q31*$S$19,0))))</f>
        <v/>
      </c>
      <c r="R32" s="239">
        <f>IF(R31&gt;=4,4,R31)*IF(P31="旧",$T$18,IF(P31="新",$T$19,))</f>
        <v>0</v>
      </c>
      <c r="S32" s="239">
        <f>IF(P31="旧",$U$18,IF(P31="新",$U$19,))</f>
        <v>0</v>
      </c>
    </row>
    <row r="33" spans="1:16" s="2" customFormat="1" ht="11.25" customHeight="1" thickBot="1" x14ac:dyDescent="0.2">
      <c r="A33" s="24"/>
      <c r="B33" s="24"/>
      <c r="C33" s="24"/>
      <c r="D33" s="24"/>
      <c r="E33" s="24"/>
      <c r="F33" s="24"/>
      <c r="G33" s="24"/>
      <c r="H33" s="24"/>
      <c r="I33" s="24"/>
      <c r="J33" s="24"/>
      <c r="K33" s="732" t="s">
        <v>221</v>
      </c>
      <c r="L33" s="733"/>
      <c r="M33" s="733"/>
      <c r="N33" s="736" t="str">
        <f>IF(D23="","円",SUM(N23:O32))</f>
        <v>円</v>
      </c>
      <c r="O33" s="737"/>
      <c r="P33" s="243"/>
    </row>
    <row r="34" spans="1:16" s="2" customFormat="1" ht="37.5" customHeight="1" thickTop="1" thickBot="1" x14ac:dyDescent="0.2">
      <c r="A34" s="740" t="s">
        <v>261</v>
      </c>
      <c r="B34" s="741"/>
      <c r="C34" s="741"/>
      <c r="D34" s="741"/>
      <c r="E34" s="741"/>
      <c r="F34" s="741"/>
      <c r="G34" s="741"/>
      <c r="H34" s="741"/>
      <c r="I34" s="742"/>
      <c r="J34" s="203"/>
      <c r="K34" s="734"/>
      <c r="L34" s="735"/>
      <c r="M34" s="735"/>
      <c r="N34" s="738"/>
      <c r="O34" s="739"/>
      <c r="P34" s="243"/>
    </row>
    <row r="35" spans="1:16" s="2" customFormat="1" ht="10.5" customHeight="1" x14ac:dyDescent="0.15">
      <c r="A35" s="743"/>
      <c r="B35" s="562"/>
      <c r="C35" s="562"/>
      <c r="D35" s="562"/>
      <c r="E35" s="562"/>
      <c r="F35" s="562"/>
      <c r="G35" s="562"/>
      <c r="H35" s="562"/>
      <c r="I35" s="744"/>
      <c r="J35" s="203"/>
      <c r="K35" s="24"/>
      <c r="L35" s="186"/>
      <c r="M35" s="186"/>
      <c r="N35" s="204"/>
      <c r="O35" s="204"/>
      <c r="P35" s="104"/>
    </row>
    <row r="36" spans="1:16" s="2" customFormat="1" ht="16.5" customHeight="1" thickBot="1" x14ac:dyDescent="0.2">
      <c r="A36" s="743"/>
      <c r="B36" s="562"/>
      <c r="C36" s="562"/>
      <c r="D36" s="562"/>
      <c r="E36" s="562"/>
      <c r="F36" s="562"/>
      <c r="G36" s="562"/>
      <c r="H36" s="562"/>
      <c r="I36" s="744"/>
      <c r="J36" s="203"/>
      <c r="K36" s="748" t="s">
        <v>222</v>
      </c>
      <c r="L36" s="749"/>
      <c r="M36" s="749"/>
      <c r="N36" s="749"/>
      <c r="O36" s="750"/>
      <c r="P36" s="244"/>
    </row>
    <row r="37" spans="1:16" s="2" customFormat="1" ht="28.5" customHeight="1" thickTop="1" thickBot="1" x14ac:dyDescent="0.2">
      <c r="A37" s="743"/>
      <c r="B37" s="562"/>
      <c r="C37" s="562"/>
      <c r="D37" s="562"/>
      <c r="E37" s="562"/>
      <c r="F37" s="562"/>
      <c r="G37" s="562"/>
      <c r="H37" s="562"/>
      <c r="I37" s="744"/>
      <c r="J37" s="203"/>
      <c r="K37" s="751" t="s">
        <v>223</v>
      </c>
      <c r="L37" s="752"/>
      <c r="M37" s="753"/>
      <c r="N37" s="757" t="s">
        <v>224</v>
      </c>
      <c r="O37" s="758"/>
      <c r="P37" s="245"/>
    </row>
    <row r="38" spans="1:16" s="2" customFormat="1" ht="15" thickTop="1" thickBot="1" x14ac:dyDescent="0.2">
      <c r="A38" s="745"/>
      <c r="B38" s="746"/>
      <c r="C38" s="746"/>
      <c r="D38" s="746"/>
      <c r="E38" s="746"/>
      <c r="F38" s="746"/>
      <c r="G38" s="746"/>
      <c r="H38" s="746"/>
      <c r="I38" s="747"/>
      <c r="J38" s="203"/>
      <c r="K38" s="754"/>
      <c r="L38" s="755"/>
      <c r="M38" s="756"/>
      <c r="N38" s="759"/>
      <c r="O38" s="760"/>
      <c r="P38" s="245"/>
    </row>
    <row r="39" spans="1:16" s="2" customFormat="1" ht="11.25" customHeight="1" x14ac:dyDescent="0.15">
      <c r="A39" s="24"/>
      <c r="B39" s="24"/>
      <c r="C39" s="24"/>
      <c r="D39" s="24"/>
      <c r="E39" s="24"/>
      <c r="F39" s="24"/>
      <c r="G39" s="24"/>
      <c r="H39" s="24"/>
      <c r="I39" s="24"/>
      <c r="J39" s="24"/>
      <c r="K39" s="24"/>
      <c r="L39" s="24"/>
      <c r="M39" s="24"/>
      <c r="N39" s="24"/>
      <c r="O39" s="24"/>
      <c r="P39" s="228"/>
    </row>
    <row r="40" spans="1:16" s="2" customFormat="1" x14ac:dyDescent="0.15">
      <c r="A40" s="761" t="s">
        <v>262</v>
      </c>
      <c r="B40" s="762"/>
      <c r="C40" s="762"/>
      <c r="D40" s="762"/>
      <c r="E40" s="762"/>
      <c r="F40" s="762"/>
      <c r="G40" s="762"/>
      <c r="H40" s="762"/>
      <c r="I40" s="762"/>
      <c r="J40" s="762"/>
      <c r="K40" s="762"/>
      <c r="L40" s="762"/>
      <c r="M40" s="762"/>
      <c r="N40" s="762"/>
      <c r="O40" s="763"/>
      <c r="P40" s="244"/>
    </row>
    <row r="41" spans="1:16" s="2" customFormat="1" ht="9.75" customHeight="1" thickBot="1" x14ac:dyDescent="0.2">
      <c r="A41" s="764"/>
      <c r="B41" s="765"/>
      <c r="C41" s="765"/>
      <c r="D41" s="765"/>
      <c r="E41" s="765"/>
      <c r="F41" s="765"/>
      <c r="G41" s="765"/>
      <c r="H41" s="765"/>
      <c r="I41" s="765"/>
      <c r="J41" s="765"/>
      <c r="K41" s="765"/>
      <c r="L41" s="765"/>
      <c r="M41" s="765"/>
      <c r="N41" s="765"/>
      <c r="O41" s="766"/>
      <c r="P41" s="244"/>
    </row>
    <row r="42" spans="1:16" s="2" customFormat="1" ht="18" customHeight="1" thickTop="1" x14ac:dyDescent="0.15">
      <c r="A42" s="246"/>
      <c r="B42" s="717" t="s">
        <v>271</v>
      </c>
      <c r="C42" s="717"/>
      <c r="D42" s="717"/>
      <c r="E42" s="717"/>
      <c r="F42" s="717"/>
      <c r="G42" s="717"/>
      <c r="H42" s="717"/>
      <c r="I42" s="717"/>
      <c r="J42" s="717"/>
      <c r="K42" s="717"/>
      <c r="L42" s="717"/>
      <c r="M42" s="717"/>
      <c r="N42" s="717"/>
      <c r="O42" s="718"/>
      <c r="P42" s="247"/>
    </row>
    <row r="43" spans="1:16" s="2" customFormat="1" ht="18" customHeight="1" x14ac:dyDescent="0.15">
      <c r="A43" s="787" t="s">
        <v>225</v>
      </c>
      <c r="B43" s="788"/>
      <c r="C43" s="788"/>
      <c r="D43" s="788"/>
      <c r="E43" s="788"/>
      <c r="F43" s="788"/>
      <c r="G43" s="788"/>
      <c r="H43" s="788"/>
      <c r="I43" s="788"/>
      <c r="J43" s="788"/>
      <c r="K43" s="788"/>
      <c r="L43" s="788"/>
      <c r="M43" s="788"/>
      <c r="N43" s="788"/>
      <c r="O43" s="789"/>
      <c r="P43" s="104"/>
    </row>
    <row r="44" spans="1:16" s="2" customFormat="1" ht="25.5" customHeight="1" x14ac:dyDescent="0.15">
      <c r="A44" s="784"/>
      <c r="B44" s="785"/>
      <c r="C44" s="785"/>
      <c r="D44" s="785"/>
      <c r="E44" s="785"/>
      <c r="F44" s="785"/>
      <c r="G44" s="785"/>
      <c r="H44" s="785"/>
      <c r="I44" s="785"/>
      <c r="J44" s="785"/>
      <c r="K44" s="785"/>
      <c r="L44" s="785"/>
      <c r="M44" s="785"/>
      <c r="N44" s="785"/>
      <c r="O44" s="786"/>
      <c r="P44" s="232"/>
    </row>
    <row r="45" spans="1:16" s="2" customFormat="1" ht="12.95" customHeight="1" x14ac:dyDescent="0.15">
      <c r="A45" s="790" t="s">
        <v>272</v>
      </c>
      <c r="B45" s="791"/>
      <c r="C45" s="791"/>
      <c r="D45" s="791"/>
      <c r="E45" s="791"/>
      <c r="F45" s="791"/>
      <c r="G45" s="791"/>
      <c r="H45" s="791"/>
      <c r="I45" s="791"/>
      <c r="J45" s="791"/>
      <c r="K45" s="791"/>
      <c r="L45" s="791"/>
      <c r="M45" s="791"/>
      <c r="N45" s="791"/>
      <c r="O45" s="792"/>
      <c r="P45" s="232"/>
    </row>
    <row r="46" spans="1:16" s="2" customFormat="1" ht="6" customHeight="1" x14ac:dyDescent="0.15">
      <c r="A46" s="24"/>
      <c r="B46" s="24"/>
      <c r="C46" s="24"/>
      <c r="D46" s="24"/>
      <c r="E46" s="24"/>
      <c r="F46" s="24"/>
      <c r="G46" s="24"/>
      <c r="H46" s="24"/>
      <c r="I46" s="24"/>
      <c r="J46" s="24"/>
      <c r="K46" s="24"/>
      <c r="L46" s="24"/>
      <c r="M46" s="24"/>
      <c r="N46" s="24"/>
      <c r="O46" s="24"/>
      <c r="P46" s="228"/>
    </row>
    <row r="47" spans="1:16" s="2" customFormat="1" ht="39.75" customHeight="1" x14ac:dyDescent="0.15">
      <c r="A47" s="728" t="s">
        <v>263</v>
      </c>
      <c r="B47" s="728"/>
      <c r="C47" s="728"/>
      <c r="D47" s="728"/>
      <c r="E47" s="728"/>
      <c r="F47" s="728"/>
      <c r="G47" s="728"/>
      <c r="H47" s="728"/>
      <c r="I47" s="728"/>
      <c r="J47" s="728"/>
      <c r="K47" s="728"/>
      <c r="L47" s="728"/>
      <c r="M47" s="728"/>
      <c r="N47" s="728"/>
      <c r="O47" s="728"/>
      <c r="P47" s="238"/>
    </row>
    <row r="48" spans="1:16" s="2" customFormat="1" ht="28.5" customHeight="1" x14ac:dyDescent="0.15">
      <c r="A48" s="729" t="s">
        <v>273</v>
      </c>
      <c r="B48" s="729"/>
      <c r="C48" s="729"/>
      <c r="D48" s="729"/>
      <c r="E48" s="730" t="s">
        <v>274</v>
      </c>
      <c r="F48" s="730"/>
      <c r="G48" s="730"/>
      <c r="H48" s="731" t="s">
        <v>275</v>
      </c>
      <c r="I48" s="731"/>
      <c r="J48" s="731"/>
      <c r="K48" s="731"/>
      <c r="L48" s="730" t="s">
        <v>224</v>
      </c>
      <c r="M48" s="730"/>
      <c r="N48" s="730"/>
      <c r="O48" s="730"/>
      <c r="P48" s="245"/>
    </row>
    <row r="49" spans="1:17" s="2" customFormat="1" ht="13.5" customHeight="1" x14ac:dyDescent="0.15">
      <c r="A49" s="25"/>
      <c r="B49" s="25"/>
      <c r="C49" s="25"/>
      <c r="D49" s="25"/>
      <c r="E49" s="25"/>
      <c r="F49" s="25"/>
      <c r="G49" s="25"/>
      <c r="H49" s="25"/>
      <c r="I49" s="25"/>
      <c r="J49" s="25"/>
      <c r="K49" s="25"/>
      <c r="L49" s="25"/>
      <c r="M49" s="25"/>
      <c r="N49" s="25"/>
      <c r="O49" s="25"/>
      <c r="P49" s="104"/>
      <c r="Q49" s="248"/>
    </row>
    <row r="50" spans="1:17" s="2" customFormat="1" x14ac:dyDescent="0.15">
      <c r="A50" s="25"/>
      <c r="B50" s="25"/>
      <c r="C50" s="727"/>
      <c r="D50" s="727"/>
      <c r="E50" s="727"/>
      <c r="F50" s="727"/>
      <c r="G50" s="727"/>
      <c r="H50" s="727"/>
      <c r="I50" s="727"/>
      <c r="J50" s="727"/>
      <c r="K50" s="727"/>
      <c r="L50" s="727"/>
      <c r="M50" s="727"/>
      <c r="N50" s="727"/>
      <c r="O50" s="727"/>
      <c r="P50" s="727"/>
      <c r="Q50" s="727"/>
    </row>
    <row r="51" spans="1:17" s="2" customFormat="1" x14ac:dyDescent="0.15">
      <c r="A51" s="25"/>
      <c r="B51" s="25"/>
      <c r="C51" s="494"/>
      <c r="D51" s="494"/>
      <c r="E51" s="494"/>
      <c r="F51" s="494"/>
      <c r="G51" s="494"/>
      <c r="H51" s="494"/>
      <c r="I51" s="494"/>
      <c r="J51" s="494"/>
      <c r="K51" s="494"/>
      <c r="L51" s="494"/>
      <c r="M51" s="494"/>
      <c r="N51" s="494"/>
      <c r="O51" s="494"/>
      <c r="P51" s="494"/>
      <c r="Q51" s="494"/>
    </row>
    <row r="52" spans="1:17" s="2" customFormat="1" x14ac:dyDescent="0.15">
      <c r="A52" s="25"/>
      <c r="B52" s="25"/>
      <c r="C52" s="104"/>
      <c r="D52" s="205"/>
      <c r="E52" s="687"/>
      <c r="F52" s="687"/>
      <c r="G52" s="687"/>
      <c r="H52" s="687"/>
      <c r="I52" s="687"/>
      <c r="J52" s="687"/>
      <c r="K52" s="687"/>
      <c r="L52" s="687"/>
      <c r="M52" s="219"/>
      <c r="N52" s="688"/>
      <c r="O52" s="689"/>
      <c r="P52" s="104"/>
      <c r="Q52" s="249"/>
    </row>
    <row r="53" spans="1:17" s="2" customFormat="1" x14ac:dyDescent="0.15">
      <c r="A53" s="25"/>
      <c r="B53" s="25"/>
      <c r="C53" s="104"/>
      <c r="D53" s="205"/>
      <c r="E53" s="775"/>
      <c r="F53" s="775"/>
      <c r="G53" s="775"/>
      <c r="H53" s="775"/>
      <c r="I53" s="775"/>
      <c r="J53" s="775"/>
      <c r="K53" s="775"/>
      <c r="L53" s="775"/>
      <c r="M53" s="221"/>
      <c r="N53" s="688"/>
      <c r="O53" s="689"/>
      <c r="P53" s="104"/>
      <c r="Q53" s="249"/>
    </row>
    <row r="54" spans="1:17" s="2" customFormat="1" x14ac:dyDescent="0.15">
      <c r="A54" s="25"/>
      <c r="B54" s="25"/>
      <c r="C54" s="25"/>
      <c r="D54" s="25"/>
      <c r="E54" s="25"/>
      <c r="F54" s="25"/>
      <c r="G54" s="25"/>
      <c r="H54" s="25"/>
      <c r="I54" s="25"/>
      <c r="J54" s="25"/>
      <c r="K54" s="25"/>
      <c r="L54" s="25"/>
      <c r="M54" s="25"/>
      <c r="N54" s="25"/>
      <c r="O54" s="25"/>
      <c r="P54" s="104"/>
      <c r="Q54" s="248"/>
    </row>
    <row r="55" spans="1:17" s="2" customFormat="1" x14ac:dyDescent="0.15">
      <c r="A55" s="24"/>
      <c r="B55" s="24"/>
      <c r="C55" s="24"/>
      <c r="D55" s="24"/>
      <c r="E55" s="24"/>
      <c r="F55" s="24"/>
      <c r="G55" s="24"/>
      <c r="H55" s="24"/>
      <c r="I55" s="24"/>
      <c r="J55" s="24"/>
      <c r="K55" s="24"/>
      <c r="L55" s="24"/>
      <c r="M55" s="24"/>
      <c r="N55" s="24"/>
      <c r="O55" s="24"/>
      <c r="P55" s="228"/>
      <c r="Q55" s="239"/>
    </row>
    <row r="56" spans="1:17" s="2" customFormat="1" x14ac:dyDescent="0.15">
      <c r="A56" s="24"/>
      <c r="B56" s="24"/>
      <c r="C56" s="24"/>
      <c r="D56" s="24"/>
      <c r="E56" s="24"/>
      <c r="F56" s="24"/>
      <c r="G56" s="24"/>
      <c r="H56" s="24"/>
      <c r="I56" s="24"/>
      <c r="J56" s="24"/>
      <c r="K56" s="24"/>
      <c r="L56" s="24"/>
      <c r="M56" s="24"/>
      <c r="N56" s="24"/>
      <c r="O56" s="24"/>
      <c r="P56" s="228"/>
      <c r="Q56" s="239"/>
    </row>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password="C64A" sheet="1" objects="1" scenarios="1" selectLockedCells="1"/>
  <mergeCells count="122">
    <mergeCell ref="B24:C24"/>
    <mergeCell ref="B26:C26"/>
    <mergeCell ref="J27:K28"/>
    <mergeCell ref="A25:A26"/>
    <mergeCell ref="D25:D26"/>
    <mergeCell ref="E25:E26"/>
    <mergeCell ref="F25:F26"/>
    <mergeCell ref="G25:H26"/>
    <mergeCell ref="I25:I26"/>
    <mergeCell ref="J25:K26"/>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N23:O24"/>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A23:A24"/>
    <mergeCell ref="D23:D24"/>
    <mergeCell ref="E23:E24"/>
    <mergeCell ref="F23:F24"/>
    <mergeCell ref="B25:C25"/>
    <mergeCell ref="B23:C23"/>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B22:C22"/>
    <mergeCell ref="B21:C21"/>
    <mergeCell ref="A19:O19"/>
    <mergeCell ref="B20:C20"/>
    <mergeCell ref="G20:H20"/>
    <mergeCell ref="J20:K20"/>
    <mergeCell ref="L20:M20"/>
    <mergeCell ref="N20:O20"/>
    <mergeCell ref="A21:A22"/>
    <mergeCell ref="D21:D22"/>
    <mergeCell ref="E21:E22"/>
    <mergeCell ref="F21:F22"/>
    <mergeCell ref="G21:H22"/>
    <mergeCell ref="I21:I22"/>
    <mergeCell ref="J21:K22"/>
    <mergeCell ref="L21:M22"/>
    <mergeCell ref="N21:O22"/>
    <mergeCell ref="A18:C18"/>
    <mergeCell ref="A3:O4"/>
    <mergeCell ref="A6:C6"/>
    <mergeCell ref="J6:K6"/>
    <mergeCell ref="L6:O6"/>
    <mergeCell ref="A7:B7"/>
    <mergeCell ref="C7:E7"/>
    <mergeCell ref="F7:H7"/>
    <mergeCell ref="I7:K7"/>
    <mergeCell ref="A9:C9"/>
    <mergeCell ref="B14:C14"/>
    <mergeCell ref="C15:E15"/>
    <mergeCell ref="G15:K15"/>
    <mergeCell ref="L15:M15"/>
    <mergeCell ref="N15:O15"/>
    <mergeCell ref="C10:F10"/>
    <mergeCell ref="G10:I10"/>
    <mergeCell ref="J10:N10"/>
    <mergeCell ref="A13:E13"/>
    <mergeCell ref="H13:I13"/>
    <mergeCell ref="K13:M13"/>
    <mergeCell ref="N13:O13"/>
    <mergeCell ref="A10:B10"/>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dataValidation imeMode="on" allowBlank="1" showInputMessage="1" showErrorMessage="1" prompt="【入力例】●○警察署（全角）_x000a_通訳場所を入力してください。" sqref="L23:M32"/>
    <dataValidation imeMode="off" allowBlank="1" showInputMessage="1" showErrorMessage="1" prompt="【入力例】10:00（半角）_x000a_通訳開始時刻を入力してください。" sqref="B24:C24 B26:C26 B28:C28 B30:C30 B32:C32"/>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formula1>$S$31:$S$32</formula1>
    </dataValidation>
    <dataValidation imeMode="on" allowBlank="1" showInputMessage="1" showErrorMessage="1" sqref="A44:O44"/>
    <dataValidation imeMode="off" allowBlank="1" showInputMessage="1" showErrorMessage="1" sqref="E48:G48 L48:O48 N37:O38"/>
  </dataValidations>
  <printOptions verticalCentered="1"/>
  <pageMargins left="0.86614173228346458" right="0.39370078740157483" top="0" bottom="0" header="0.39370078740157483" footer="0.31496062992125984"/>
  <pageSetup paperSize="9" scale="94" orientation="portrait" blackAndWhite="1" r:id="rId1"/>
  <headerFooter>
    <oddHeader>&amp;R書式４－２－５①(R1/10/1)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40</xdr:row>
                    <xdr:rowOff>114300</xdr:rowOff>
                  </from>
                  <to>
                    <xdr:col>1</xdr:col>
                    <xdr:colOff>0</xdr:colOff>
                    <xdr:row>41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A1:Y72"/>
  <sheetViews>
    <sheetView showGridLines="0" showZeros="0" zoomScale="115" zoomScaleNormal="115" workbookViewId="0">
      <selection activeCell="B24" sqref="B24:D24"/>
    </sheetView>
  </sheetViews>
  <sheetFormatPr defaultRowHeight="13.5" x14ac:dyDescent="0.15"/>
  <cols>
    <col min="1" max="1" width="3.375" style="75" customWidth="1"/>
    <col min="2" max="2" width="3.375" style="147" customWidth="1"/>
    <col min="3" max="3" width="2.875" style="147" customWidth="1"/>
    <col min="4" max="4" width="4.375" style="147" customWidth="1"/>
    <col min="5" max="5" width="3.125" style="75" customWidth="1"/>
    <col min="6" max="6" width="10" style="75" bestFit="1" customWidth="1"/>
    <col min="7" max="7" width="3.375" style="75" bestFit="1" customWidth="1"/>
    <col min="8" max="8" width="7.25" style="75" customWidth="1"/>
    <col min="9" max="9" width="6.875" style="75" customWidth="1"/>
    <col min="10" max="10" width="3.375" style="75" bestFit="1" customWidth="1"/>
    <col min="11" max="11" width="5.375" style="75" customWidth="1"/>
    <col min="12" max="12" width="1.625" style="75" customWidth="1"/>
    <col min="13" max="13" width="3.875" style="75" customWidth="1"/>
    <col min="14" max="14" width="3.5" style="75" customWidth="1"/>
    <col min="15" max="15" width="7.875" style="75" customWidth="1"/>
    <col min="16" max="16" width="3.375" style="75" customWidth="1"/>
    <col min="17" max="17" width="13.625" style="75" customWidth="1"/>
    <col min="18" max="18" width="10" style="75" customWidth="1"/>
    <col min="19" max="20" width="5.625" style="75" customWidth="1"/>
    <col min="21" max="21" width="3.625" style="2" hidden="1" customWidth="1"/>
    <col min="22" max="22" width="1" style="2" hidden="1" customWidth="1"/>
    <col min="23" max="25" width="0" style="2" hidden="1" customWidth="1"/>
    <col min="26" max="16384" width="9" style="2"/>
  </cols>
  <sheetData>
    <row r="1" spans="1:21" ht="15" customHeight="1" x14ac:dyDescent="0.15">
      <c r="M1" s="148"/>
      <c r="S1" s="148"/>
      <c r="T1" s="148"/>
    </row>
    <row r="2" spans="1:21" ht="22.5" customHeight="1" x14ac:dyDescent="0.15">
      <c r="A2" s="809" t="s">
        <v>148</v>
      </c>
      <c r="B2" s="809"/>
      <c r="C2" s="809"/>
      <c r="D2" s="809"/>
      <c r="E2" s="809"/>
      <c r="F2" s="809"/>
      <c r="G2" s="809"/>
      <c r="H2" s="809"/>
      <c r="I2" s="809"/>
      <c r="J2" s="809"/>
      <c r="K2" s="809"/>
      <c r="L2" s="809"/>
      <c r="M2" s="809"/>
      <c r="N2" s="809"/>
      <c r="O2" s="809"/>
      <c r="P2" s="809"/>
      <c r="Q2" s="809"/>
      <c r="R2" s="809"/>
      <c r="S2" s="809"/>
      <c r="T2" s="809"/>
    </row>
    <row r="3" spans="1:21" s="217" customFormat="1" ht="15" customHeight="1" x14ac:dyDescent="0.15">
      <c r="A3" s="810" t="s">
        <v>149</v>
      </c>
      <c r="B3" s="810"/>
      <c r="C3" s="810"/>
      <c r="D3" s="810"/>
      <c r="E3" s="810"/>
      <c r="F3" s="810"/>
      <c r="G3" s="810"/>
      <c r="H3" s="810"/>
      <c r="I3" s="810"/>
      <c r="J3" s="810"/>
      <c r="K3" s="810"/>
      <c r="L3" s="810"/>
      <c r="M3" s="810"/>
      <c r="N3" s="810"/>
      <c r="O3" s="810"/>
      <c r="P3" s="810"/>
      <c r="Q3" s="810"/>
      <c r="R3" s="810"/>
      <c r="S3" s="810"/>
      <c r="T3" s="149"/>
    </row>
    <row r="4" spans="1:21" s="150" customFormat="1" ht="75" customHeight="1" x14ac:dyDescent="0.15">
      <c r="A4" s="811" t="s">
        <v>150</v>
      </c>
      <c r="B4" s="812"/>
      <c r="C4" s="812"/>
      <c r="D4" s="812"/>
      <c r="E4" s="812"/>
      <c r="F4" s="812"/>
      <c r="G4" s="812"/>
      <c r="H4" s="812"/>
      <c r="I4" s="812"/>
      <c r="J4" s="812"/>
      <c r="K4" s="812"/>
      <c r="L4" s="812"/>
      <c r="M4" s="812"/>
      <c r="N4" s="812"/>
      <c r="O4" s="812"/>
      <c r="P4" s="812"/>
      <c r="Q4" s="812"/>
      <c r="R4" s="812"/>
      <c r="S4" s="812"/>
      <c r="T4" s="812"/>
    </row>
    <row r="5" spans="1:21" s="151" customFormat="1" ht="11.25" customHeight="1" x14ac:dyDescent="0.15">
      <c r="A5" s="66"/>
      <c r="B5" s="218"/>
      <c r="C5" s="218"/>
      <c r="D5" s="218"/>
      <c r="E5" s="218"/>
      <c r="F5" s="218"/>
      <c r="G5" s="218"/>
      <c r="H5" s="218"/>
      <c r="I5" s="218"/>
      <c r="J5" s="218"/>
      <c r="K5" s="218"/>
      <c r="L5" s="218"/>
      <c r="M5" s="218"/>
      <c r="N5" s="218"/>
      <c r="O5" s="218"/>
      <c r="P5" s="218"/>
      <c r="Q5" s="218"/>
      <c r="R5" s="218"/>
      <c r="S5" s="63"/>
      <c r="T5" s="63"/>
    </row>
    <row r="6" spans="1:21" s="151" customFormat="1" ht="11.25" customHeight="1" thickBot="1" x14ac:dyDescent="0.2">
      <c r="A6" s="152"/>
      <c r="B6" s="153"/>
      <c r="C6" s="153"/>
      <c r="D6" s="153"/>
      <c r="E6" s="153"/>
      <c r="F6" s="153"/>
      <c r="G6" s="153"/>
      <c r="H6" s="153"/>
      <c r="I6" s="153"/>
      <c r="J6" s="153"/>
      <c r="K6" s="153"/>
      <c r="L6" s="153"/>
      <c r="M6" s="153"/>
      <c r="N6" s="153"/>
      <c r="O6" s="153"/>
      <c r="P6" s="153"/>
      <c r="Q6" s="153"/>
      <c r="R6" s="153"/>
      <c r="S6" s="154"/>
      <c r="T6" s="154"/>
    </row>
    <row r="7" spans="1:21" ht="22.5" customHeight="1" thickBot="1" x14ac:dyDescent="0.2">
      <c r="A7" s="793" t="s">
        <v>151</v>
      </c>
      <c r="B7" s="794"/>
      <c r="C7" s="794"/>
      <c r="D7" s="795"/>
      <c r="E7" s="155"/>
      <c r="F7" s="250" t="s">
        <v>192</v>
      </c>
      <c r="G7" s="796" t="str">
        <f>IF(【報告書】!D4="","",【報告書】!D4)</f>
        <v/>
      </c>
      <c r="H7" s="796"/>
      <c r="I7" s="796"/>
      <c r="J7" s="796"/>
      <c r="K7" s="796"/>
      <c r="L7" s="45"/>
      <c r="M7" s="251" t="s">
        <v>153</v>
      </c>
      <c r="N7" s="45"/>
      <c r="O7" s="45"/>
      <c r="P7" s="813" t="str">
        <f>IF(【報告書】!X4="","(　　　　　　　　　)",【報告書】!X4)</f>
        <v>(　　　　　　　　　)</v>
      </c>
      <c r="Q7" s="813"/>
      <c r="R7" s="252"/>
      <c r="S7" s="156"/>
      <c r="T7" s="156"/>
      <c r="U7" s="156"/>
    </row>
    <row r="8" spans="1:21" ht="11.25" customHeight="1" thickBot="1" x14ac:dyDescent="0.2">
      <c r="A8" s="157"/>
      <c r="B8" s="2"/>
      <c r="C8" s="2"/>
      <c r="D8" s="2"/>
      <c r="E8" s="2"/>
      <c r="F8" s="46"/>
      <c r="G8" s="46"/>
      <c r="H8" s="45"/>
      <c r="I8" s="45"/>
      <c r="J8" s="45"/>
      <c r="K8" s="45"/>
      <c r="L8" s="253"/>
      <c r="M8" s="46"/>
      <c r="N8" s="46"/>
      <c r="O8" s="46"/>
      <c r="P8" s="46"/>
      <c r="Q8" s="254"/>
      <c r="R8" s="255"/>
      <c r="S8" s="226"/>
      <c r="T8" s="51"/>
      <c r="U8" s="227"/>
    </row>
    <row r="9" spans="1:21" ht="22.5" customHeight="1" thickBot="1" x14ac:dyDescent="0.2">
      <c r="A9" s="793" t="s">
        <v>154</v>
      </c>
      <c r="B9" s="794"/>
      <c r="C9" s="794"/>
      <c r="D9" s="795"/>
      <c r="E9" s="155"/>
      <c r="F9" s="256" t="s">
        <v>155</v>
      </c>
      <c r="G9" s="796" t="str">
        <f>IF(【報告書】!AQ8="","　　　　　年（　　）第　　　　　　　号",【報告書】!AG8&amp;【報告書】!AI8&amp;"年（"&amp;【報告書】!AN8&amp;"）第"&amp;【報告書】!AQ8&amp;"号")</f>
        <v>　　　　　年（　　）第　　　　　　　号</v>
      </c>
      <c r="H9" s="796"/>
      <c r="I9" s="796"/>
      <c r="J9" s="796"/>
      <c r="K9" s="796"/>
      <c r="L9" s="253"/>
      <c r="M9" s="251" t="s">
        <v>276</v>
      </c>
      <c r="N9" s="254"/>
      <c r="O9" s="254"/>
      <c r="P9" s="45"/>
      <c r="Q9" s="797" t="str">
        <f>IF(【報告書】!H7="","",【報告書】!H7)</f>
        <v/>
      </c>
      <c r="R9" s="797"/>
      <c r="S9" s="159"/>
    </row>
    <row r="10" spans="1:21" ht="11.25" customHeight="1" thickBot="1" x14ac:dyDescent="0.2">
      <c r="A10" s="158"/>
      <c r="B10" s="2"/>
      <c r="C10" s="2"/>
      <c r="D10" s="2"/>
      <c r="E10" s="2"/>
      <c r="F10" s="2"/>
      <c r="G10" s="2"/>
      <c r="H10" s="2"/>
      <c r="I10" s="2"/>
      <c r="J10" s="2"/>
      <c r="K10" s="2"/>
      <c r="L10" s="2"/>
      <c r="M10" s="2"/>
      <c r="N10" s="2"/>
      <c r="O10" s="2"/>
      <c r="P10" s="2"/>
      <c r="Q10" s="2"/>
      <c r="R10" s="2"/>
      <c r="S10" s="798"/>
      <c r="T10" s="798"/>
    </row>
    <row r="11" spans="1:21" ht="17.25" customHeight="1" x14ac:dyDescent="0.15">
      <c r="A11" s="802" t="s">
        <v>156</v>
      </c>
      <c r="B11" s="803"/>
      <c r="C11" s="803"/>
      <c r="D11" s="803"/>
      <c r="E11" s="803"/>
      <c r="F11" s="160"/>
      <c r="G11" s="160"/>
      <c r="H11" s="161"/>
      <c r="I11" s="161"/>
      <c r="J11" s="160"/>
      <c r="K11" s="160"/>
      <c r="L11" s="160"/>
      <c r="M11" s="160"/>
      <c r="N11" s="160"/>
      <c r="O11" s="160"/>
      <c r="P11" s="160"/>
      <c r="Q11" s="161"/>
      <c r="R11" s="161"/>
      <c r="S11" s="162"/>
      <c r="T11" s="163"/>
    </row>
    <row r="12" spans="1:21" ht="22.5" customHeight="1" thickBot="1" x14ac:dyDescent="0.2">
      <c r="A12" s="804" t="s">
        <v>157</v>
      </c>
      <c r="B12" s="561"/>
      <c r="C12" s="561"/>
      <c r="D12" s="561"/>
      <c r="E12" s="561"/>
      <c r="F12" s="561"/>
      <c r="G12" s="212" t="s">
        <v>277</v>
      </c>
      <c r="H12" s="561" t="s">
        <v>158</v>
      </c>
      <c r="I12" s="561"/>
      <c r="J12" s="212" t="s">
        <v>277</v>
      </c>
      <c r="K12" s="561" t="s">
        <v>159</v>
      </c>
      <c r="L12" s="561"/>
      <c r="M12" s="561"/>
      <c r="N12" s="561"/>
      <c r="O12" s="51"/>
      <c r="P12" s="51"/>
      <c r="Q12" s="254"/>
      <c r="R12" s="805" t="s">
        <v>160</v>
      </c>
      <c r="S12" s="805"/>
      <c r="T12" s="806"/>
    </row>
    <row r="13" spans="1:21" ht="17.25" customHeight="1" thickBot="1" x14ac:dyDescent="0.2">
      <c r="A13" s="257"/>
      <c r="B13" s="793" t="s">
        <v>250</v>
      </c>
      <c r="C13" s="794"/>
      <c r="D13" s="794"/>
      <c r="E13" s="795"/>
      <c r="F13" s="155"/>
      <c r="G13" s="155"/>
      <c r="H13" s="155"/>
      <c r="I13" s="155"/>
      <c r="J13" s="155"/>
      <c r="K13" s="155"/>
      <c r="L13" s="74"/>
      <c r="M13" s="74"/>
      <c r="N13" s="74"/>
      <c r="O13" s="74"/>
      <c r="P13" s="51"/>
      <c r="Q13" s="254"/>
      <c r="R13" s="254"/>
      <c r="S13" s="149"/>
      <c r="T13" s="258"/>
    </row>
    <row r="14" spans="1:21" ht="22.5" customHeight="1" x14ac:dyDescent="0.15">
      <c r="A14" s="164"/>
      <c r="B14" s="807" t="s">
        <v>161</v>
      </c>
      <c r="C14" s="807"/>
      <c r="D14" s="797"/>
      <c r="E14" s="797"/>
      <c r="F14" s="797"/>
      <c r="G14" s="797"/>
      <c r="H14" s="797"/>
      <c r="I14" s="259" t="s">
        <v>162</v>
      </c>
      <c r="J14" s="797"/>
      <c r="K14" s="797"/>
      <c r="L14" s="797"/>
      <c r="M14" s="797"/>
      <c r="N14" s="797"/>
      <c r="O14" s="797"/>
      <c r="P14" s="797"/>
      <c r="Q14" s="149" t="s">
        <v>163</v>
      </c>
      <c r="R14" s="808"/>
      <c r="S14" s="808"/>
      <c r="T14" s="260" t="s">
        <v>164</v>
      </c>
    </row>
    <row r="15" spans="1:21" s="169" customFormat="1" ht="11.25" customHeight="1" thickBot="1" x14ac:dyDescent="0.2">
      <c r="A15" s="165"/>
      <c r="B15" s="139"/>
      <c r="C15" s="139"/>
      <c r="D15" s="166"/>
      <c r="E15" s="166"/>
      <c r="F15" s="166"/>
      <c r="G15" s="166"/>
      <c r="H15" s="166"/>
      <c r="I15" s="138"/>
      <c r="J15" s="166"/>
      <c r="K15" s="166"/>
      <c r="L15" s="166"/>
      <c r="M15" s="166"/>
      <c r="N15" s="166"/>
      <c r="O15" s="166"/>
      <c r="P15" s="166"/>
      <c r="Q15" s="138"/>
      <c r="R15" s="167"/>
      <c r="S15" s="167"/>
      <c r="T15" s="168"/>
    </row>
    <row r="16" spans="1:21" ht="11.25" customHeight="1" thickBot="1" x14ac:dyDescent="0.2">
      <c r="A16" s="226"/>
      <c r="B16" s="226"/>
      <c r="C16" s="226"/>
      <c r="D16" s="226"/>
      <c r="E16" s="74"/>
      <c r="F16" s="74"/>
      <c r="G16" s="74"/>
      <c r="H16" s="226"/>
      <c r="I16" s="74"/>
      <c r="J16" s="74"/>
      <c r="K16" s="74"/>
      <c r="L16" s="74"/>
      <c r="M16" s="74"/>
      <c r="N16" s="74"/>
      <c r="O16" s="226"/>
      <c r="P16" s="226"/>
      <c r="Q16" s="226"/>
      <c r="R16" s="226"/>
      <c r="S16" s="227"/>
      <c r="T16" s="227"/>
    </row>
    <row r="17" spans="1:25" ht="17.25" customHeight="1" thickBot="1" x14ac:dyDescent="0.2">
      <c r="A17" s="793" t="s">
        <v>165</v>
      </c>
      <c r="B17" s="794"/>
      <c r="C17" s="794"/>
      <c r="D17" s="795"/>
      <c r="E17" s="74"/>
      <c r="F17" s="74" t="s">
        <v>166</v>
      </c>
      <c r="G17" s="74"/>
      <c r="H17" s="226"/>
      <c r="I17" s="74"/>
      <c r="J17" s="74"/>
      <c r="K17" s="74"/>
      <c r="L17" s="74"/>
      <c r="M17" s="74"/>
      <c r="N17" s="74"/>
      <c r="O17" s="226"/>
      <c r="P17" s="226"/>
      <c r="Q17" s="226"/>
      <c r="R17" s="226"/>
      <c r="S17" s="227"/>
      <c r="T17" s="227"/>
    </row>
    <row r="18" spans="1:25" ht="11.25" customHeight="1" thickBot="1" x14ac:dyDescent="0.2">
      <c r="A18" s="226"/>
      <c r="B18" s="226"/>
      <c r="C18" s="226"/>
      <c r="D18" s="226"/>
      <c r="E18" s="74"/>
      <c r="F18" s="74"/>
      <c r="G18" s="74"/>
      <c r="H18" s="226"/>
      <c r="I18" s="74"/>
      <c r="J18" s="74"/>
      <c r="K18" s="74"/>
      <c r="L18" s="74"/>
      <c r="M18" s="74"/>
      <c r="N18" s="74"/>
      <c r="O18" s="226"/>
      <c r="P18" s="226"/>
      <c r="Q18" s="226"/>
      <c r="R18" s="226"/>
      <c r="S18" s="227"/>
      <c r="T18" s="227"/>
    </row>
    <row r="19" spans="1:25" ht="28.5" customHeight="1" x14ac:dyDescent="0.15">
      <c r="A19" s="799" t="s">
        <v>278</v>
      </c>
      <c r="B19" s="800"/>
      <c r="C19" s="800"/>
      <c r="D19" s="800"/>
      <c r="E19" s="800"/>
      <c r="F19" s="800"/>
      <c r="G19" s="800"/>
      <c r="H19" s="800"/>
      <c r="I19" s="800"/>
      <c r="J19" s="800"/>
      <c r="K19" s="800"/>
      <c r="L19" s="800"/>
      <c r="M19" s="800"/>
      <c r="N19" s="800"/>
      <c r="O19" s="800"/>
      <c r="P19" s="800"/>
      <c r="Q19" s="800"/>
      <c r="R19" s="800"/>
      <c r="S19" s="800"/>
      <c r="T19" s="801"/>
      <c r="W19" s="104"/>
      <c r="X19" s="228" t="s">
        <v>251</v>
      </c>
      <c r="Y19" s="104" t="s">
        <v>252</v>
      </c>
    </row>
    <row r="20" spans="1:25" ht="22.5" customHeight="1" x14ac:dyDescent="0.15">
      <c r="A20" s="170"/>
      <c r="B20" s="823" t="s">
        <v>167</v>
      </c>
      <c r="C20" s="823"/>
      <c r="D20" s="823"/>
      <c r="E20" s="823"/>
      <c r="F20" s="823"/>
      <c r="G20" s="823"/>
      <c r="H20" s="823"/>
      <c r="I20" s="823"/>
      <c r="J20" s="823"/>
      <c r="K20" s="823"/>
      <c r="L20" s="823"/>
      <c r="M20" s="823"/>
      <c r="N20" s="823"/>
      <c r="O20" s="823"/>
      <c r="P20" s="823"/>
      <c r="Q20" s="823"/>
      <c r="R20" s="823"/>
      <c r="S20" s="823"/>
      <c r="T20" s="824"/>
      <c r="W20" s="228" t="s">
        <v>255</v>
      </c>
      <c r="X20" s="234">
        <v>43738</v>
      </c>
      <c r="Y20" s="235">
        <v>2000</v>
      </c>
    </row>
    <row r="21" spans="1:25" ht="30" customHeight="1" thickBot="1" x14ac:dyDescent="0.2">
      <c r="A21" s="171"/>
      <c r="B21" s="825" t="s">
        <v>279</v>
      </c>
      <c r="C21" s="825"/>
      <c r="D21" s="825"/>
      <c r="E21" s="825"/>
      <c r="F21" s="825"/>
      <c r="G21" s="825"/>
      <c r="H21" s="825"/>
      <c r="I21" s="825"/>
      <c r="J21" s="825"/>
      <c r="K21" s="825"/>
      <c r="L21" s="825"/>
      <c r="M21" s="825"/>
      <c r="N21" s="825"/>
      <c r="O21" s="825"/>
      <c r="P21" s="825"/>
      <c r="Q21" s="825"/>
      <c r="R21" s="825"/>
      <c r="S21" s="825"/>
      <c r="T21" s="826"/>
      <c r="W21" s="104" t="s">
        <v>256</v>
      </c>
      <c r="X21" s="236">
        <v>43739</v>
      </c>
      <c r="Y21" s="237">
        <v>2095</v>
      </c>
    </row>
    <row r="22" spans="1:25" ht="11.25" customHeight="1" x14ac:dyDescent="0.15">
      <c r="A22" s="226"/>
      <c r="B22" s="226"/>
      <c r="C22" s="226"/>
      <c r="D22" s="226"/>
      <c r="E22" s="226"/>
      <c r="F22" s="226"/>
      <c r="G22" s="226"/>
      <c r="H22" s="226"/>
      <c r="I22" s="226"/>
      <c r="J22" s="226"/>
      <c r="K22" s="226"/>
      <c r="L22" s="226"/>
      <c r="M22" s="226"/>
      <c r="N22" s="226"/>
      <c r="O22" s="226"/>
      <c r="P22" s="172"/>
      <c r="Q22" s="172"/>
      <c r="R22" s="51"/>
      <c r="S22" s="51"/>
    </row>
    <row r="23" spans="1:25" ht="30" customHeight="1" thickBot="1" x14ac:dyDescent="0.2">
      <c r="A23" s="261"/>
      <c r="B23" s="827" t="s">
        <v>168</v>
      </c>
      <c r="C23" s="828"/>
      <c r="D23" s="829"/>
      <c r="E23" s="830" t="s">
        <v>169</v>
      </c>
      <c r="F23" s="831"/>
      <c r="G23" s="831"/>
      <c r="H23" s="832"/>
      <c r="I23" s="224" t="s">
        <v>170</v>
      </c>
      <c r="J23" s="833" t="s">
        <v>171</v>
      </c>
      <c r="K23" s="834"/>
      <c r="L23" s="834"/>
      <c r="M23" s="834"/>
      <c r="N23" s="834"/>
      <c r="O23" s="835"/>
      <c r="P23" s="836" t="s">
        <v>172</v>
      </c>
      <c r="Q23" s="837"/>
      <c r="R23" s="225" t="s">
        <v>173</v>
      </c>
      <c r="S23" s="838" t="s">
        <v>174</v>
      </c>
      <c r="T23" s="838"/>
    </row>
    <row r="24" spans="1:25" ht="45" customHeight="1" x14ac:dyDescent="0.15">
      <c r="A24" s="841">
        <v>1</v>
      </c>
      <c r="B24" s="843" t="s">
        <v>175</v>
      </c>
      <c r="C24" s="844"/>
      <c r="D24" s="845"/>
      <c r="E24" s="846"/>
      <c r="F24" s="847"/>
      <c r="G24" s="847"/>
      <c r="H24" s="848"/>
      <c r="I24" s="852" t="s">
        <v>164</v>
      </c>
      <c r="J24" s="272"/>
      <c r="K24" s="854" t="s">
        <v>176</v>
      </c>
      <c r="L24" s="854"/>
      <c r="M24" s="854"/>
      <c r="N24" s="854"/>
      <c r="O24" s="855"/>
      <c r="P24" s="213"/>
      <c r="Q24" s="262" t="s">
        <v>177</v>
      </c>
      <c r="R24" s="263" t="str">
        <f>IF(B24="　月　　日","2,095円（R1.9.30まで2,000円）",IF(U24="新",$Y$21,IF(U24="旧",$Y$20,)))</f>
        <v>2,095円（R1.9.30まで2,000円）</v>
      </c>
      <c r="S24" s="814" t="str">
        <f>IF(R25="枚","円",R24*R25)</f>
        <v>円</v>
      </c>
      <c r="T24" s="815"/>
      <c r="U24" s="859" t="str">
        <f>IF(B24="　月　　日","",IF(B24&lt;=$X$20,"旧",IF(B24&gt;=$X$21,"新",)))</f>
        <v/>
      </c>
    </row>
    <row r="25" spans="1:25" ht="31.5" customHeight="1" x14ac:dyDescent="0.15">
      <c r="A25" s="842"/>
      <c r="B25" s="818" t="s">
        <v>178</v>
      </c>
      <c r="C25" s="819"/>
      <c r="D25" s="820"/>
      <c r="E25" s="849"/>
      <c r="F25" s="850"/>
      <c r="G25" s="850"/>
      <c r="H25" s="851"/>
      <c r="I25" s="853"/>
      <c r="J25" s="273"/>
      <c r="K25" s="821" t="s">
        <v>179</v>
      </c>
      <c r="L25" s="821"/>
      <c r="M25" s="821"/>
      <c r="N25" s="821"/>
      <c r="O25" s="822"/>
      <c r="P25" s="173"/>
      <c r="Q25" s="207" t="s">
        <v>180</v>
      </c>
      <c r="R25" s="208" t="s">
        <v>112</v>
      </c>
      <c r="S25" s="816"/>
      <c r="T25" s="817"/>
      <c r="U25" s="859"/>
    </row>
    <row r="26" spans="1:25" ht="45" customHeight="1" x14ac:dyDescent="0.15">
      <c r="A26" s="841">
        <v>2</v>
      </c>
      <c r="B26" s="881" t="s">
        <v>175</v>
      </c>
      <c r="C26" s="882"/>
      <c r="D26" s="883"/>
      <c r="E26" s="884"/>
      <c r="F26" s="885"/>
      <c r="G26" s="885"/>
      <c r="H26" s="886"/>
      <c r="I26" s="890" t="s">
        <v>164</v>
      </c>
      <c r="J26" s="274"/>
      <c r="K26" s="892" t="s">
        <v>176</v>
      </c>
      <c r="L26" s="892"/>
      <c r="M26" s="892"/>
      <c r="N26" s="892"/>
      <c r="O26" s="893"/>
      <c r="P26" s="174"/>
      <c r="Q26" s="264" t="s">
        <v>177</v>
      </c>
      <c r="R26" s="265" t="str">
        <f>IF(B26="　月　　日","2,095円（R1.9.30まで2,000円）",IF(U26="新",$Y$21,IF(U26="旧",$Y$20,)))</f>
        <v>2,095円（R1.9.30まで2,000円）</v>
      </c>
      <c r="S26" s="894" t="str">
        <f>IF(R27="枚","円",R26*R27)</f>
        <v>円</v>
      </c>
      <c r="T26" s="895"/>
      <c r="U26" s="859" t="str">
        <f t="shared" ref="U26" si="0">IF(B26="　月　　日","",IF(B26&lt;=$X$20,"旧",IF(B26&gt;=$X$21,"新",)))</f>
        <v/>
      </c>
    </row>
    <row r="27" spans="1:25" ht="31.5" customHeight="1" thickBot="1" x14ac:dyDescent="0.2">
      <c r="A27" s="842"/>
      <c r="B27" s="898" t="s">
        <v>178</v>
      </c>
      <c r="C27" s="899"/>
      <c r="D27" s="900"/>
      <c r="E27" s="887"/>
      <c r="F27" s="888"/>
      <c r="G27" s="888"/>
      <c r="H27" s="889"/>
      <c r="I27" s="891"/>
      <c r="J27" s="275"/>
      <c r="K27" s="839" t="s">
        <v>179</v>
      </c>
      <c r="L27" s="839"/>
      <c r="M27" s="839"/>
      <c r="N27" s="839"/>
      <c r="O27" s="840"/>
      <c r="P27" s="175"/>
      <c r="Q27" s="206" t="s">
        <v>180</v>
      </c>
      <c r="R27" s="209" t="s">
        <v>112</v>
      </c>
      <c r="S27" s="896"/>
      <c r="T27" s="897"/>
      <c r="U27" s="859"/>
    </row>
    <row r="28" spans="1:25" ht="11.25" customHeight="1" thickBot="1" x14ac:dyDescent="0.2">
      <c r="A28" s="226"/>
      <c r="B28" s="176"/>
      <c r="C28" s="176"/>
      <c r="D28" s="176"/>
      <c r="E28" s="51"/>
      <c r="F28" s="51"/>
      <c r="G28" s="51"/>
      <c r="H28" s="51"/>
      <c r="I28" s="51"/>
      <c r="J28" s="51"/>
      <c r="K28" s="51"/>
      <c r="L28" s="51"/>
      <c r="M28" s="51"/>
      <c r="N28" s="51"/>
      <c r="O28" s="51"/>
      <c r="P28" s="860" t="s">
        <v>181</v>
      </c>
      <c r="Q28" s="861"/>
      <c r="R28" s="864" t="str">
        <f>IF(R25="枚","円",SUM(S24:S27))</f>
        <v>円</v>
      </c>
      <c r="S28" s="864"/>
      <c r="T28" s="865"/>
      <c r="U28" s="266"/>
    </row>
    <row r="29" spans="1:25" ht="18.75" customHeight="1" thickBot="1" x14ac:dyDescent="0.2">
      <c r="A29" s="868" t="s">
        <v>280</v>
      </c>
      <c r="B29" s="869"/>
      <c r="C29" s="869"/>
      <c r="D29" s="869"/>
      <c r="E29" s="869"/>
      <c r="F29" s="869"/>
      <c r="G29" s="869"/>
      <c r="H29" s="869"/>
      <c r="I29" s="869"/>
      <c r="J29" s="869"/>
      <c r="K29" s="869"/>
      <c r="L29" s="869"/>
      <c r="M29" s="869"/>
      <c r="N29" s="870"/>
      <c r="O29" s="51"/>
      <c r="P29" s="862"/>
      <c r="Q29" s="863"/>
      <c r="R29" s="866"/>
      <c r="S29" s="866"/>
      <c r="T29" s="867"/>
      <c r="U29" s="266"/>
    </row>
    <row r="30" spans="1:25" ht="11.25" customHeight="1" x14ac:dyDescent="0.15">
      <c r="A30" s="871"/>
      <c r="B30" s="872"/>
      <c r="C30" s="872"/>
      <c r="D30" s="872"/>
      <c r="E30" s="872"/>
      <c r="F30" s="872"/>
      <c r="G30" s="872"/>
      <c r="H30" s="872"/>
      <c r="I30" s="872"/>
      <c r="J30" s="872"/>
      <c r="K30" s="872"/>
      <c r="L30" s="872"/>
      <c r="M30" s="872"/>
      <c r="N30" s="873"/>
      <c r="O30" s="226"/>
      <c r="P30" s="226"/>
      <c r="Q30" s="226"/>
      <c r="R30" s="226"/>
      <c r="S30" s="227"/>
      <c r="T30" s="227"/>
    </row>
    <row r="31" spans="1:25" ht="15" customHeight="1" thickBot="1" x14ac:dyDescent="0.2">
      <c r="A31" s="871"/>
      <c r="B31" s="872"/>
      <c r="C31" s="872"/>
      <c r="D31" s="872"/>
      <c r="E31" s="872"/>
      <c r="F31" s="872"/>
      <c r="G31" s="872"/>
      <c r="H31" s="872"/>
      <c r="I31" s="872"/>
      <c r="J31" s="872"/>
      <c r="K31" s="872"/>
      <c r="L31" s="872"/>
      <c r="M31" s="872"/>
      <c r="N31" s="873"/>
      <c r="O31" s="217"/>
      <c r="P31" s="748" t="s">
        <v>182</v>
      </c>
      <c r="Q31" s="749"/>
      <c r="R31" s="749"/>
      <c r="S31" s="749"/>
      <c r="T31" s="750"/>
    </row>
    <row r="32" spans="1:25" ht="26.25" customHeight="1" thickTop="1" thickBot="1" x14ac:dyDescent="0.2">
      <c r="A32" s="874"/>
      <c r="B32" s="875"/>
      <c r="C32" s="875"/>
      <c r="D32" s="875"/>
      <c r="E32" s="875"/>
      <c r="F32" s="875"/>
      <c r="G32" s="875"/>
      <c r="H32" s="875"/>
      <c r="I32" s="875"/>
      <c r="J32" s="875"/>
      <c r="K32" s="875"/>
      <c r="L32" s="875"/>
      <c r="M32" s="875"/>
      <c r="N32" s="876"/>
      <c r="O32" s="217"/>
      <c r="P32" s="877" t="s">
        <v>183</v>
      </c>
      <c r="Q32" s="878"/>
      <c r="R32" s="879" t="s">
        <v>185</v>
      </c>
      <c r="S32" s="879"/>
      <c r="T32" s="880"/>
    </row>
    <row r="33" spans="1:20" ht="11.25" customHeight="1" x14ac:dyDescent="0.15">
      <c r="A33" s="223"/>
      <c r="B33" s="223"/>
      <c r="C33" s="223"/>
      <c r="D33" s="223"/>
      <c r="E33" s="223"/>
      <c r="F33" s="223"/>
      <c r="G33" s="223"/>
      <c r="H33" s="223"/>
      <c r="I33" s="223"/>
      <c r="J33" s="223"/>
      <c r="K33" s="223"/>
      <c r="L33" s="223"/>
      <c r="M33" s="223"/>
      <c r="N33" s="177"/>
      <c r="O33" s="226"/>
      <c r="P33" s="226"/>
      <c r="Q33" s="226"/>
      <c r="R33" s="226"/>
      <c r="S33" s="178"/>
      <c r="T33" s="178"/>
    </row>
    <row r="34" spans="1:20" ht="17.25" customHeight="1" thickBot="1" x14ac:dyDescent="0.2">
      <c r="A34" s="267" t="s">
        <v>281</v>
      </c>
      <c r="B34" s="268"/>
      <c r="C34" s="268"/>
      <c r="D34" s="268"/>
      <c r="E34" s="268"/>
      <c r="F34" s="268"/>
      <c r="G34" s="268"/>
      <c r="H34" s="268"/>
      <c r="I34" s="268"/>
      <c r="J34" s="268"/>
      <c r="K34" s="268"/>
      <c r="L34" s="268"/>
      <c r="M34" s="268"/>
      <c r="N34" s="268"/>
      <c r="O34" s="268"/>
      <c r="P34" s="268"/>
      <c r="Q34" s="268"/>
      <c r="R34" s="268"/>
      <c r="S34" s="268"/>
      <c r="T34" s="269"/>
    </row>
    <row r="35" spans="1:20" ht="37.5" customHeight="1" thickTop="1" x14ac:dyDescent="0.15">
      <c r="A35" s="270" t="s">
        <v>186</v>
      </c>
      <c r="B35" s="271"/>
      <c r="C35" s="901" t="s">
        <v>187</v>
      </c>
      <c r="D35" s="901"/>
      <c r="E35" s="901"/>
      <c r="F35" s="901"/>
      <c r="G35" s="901"/>
      <c r="H35" s="901"/>
      <c r="I35" s="901"/>
      <c r="J35" s="901"/>
      <c r="K35" s="902"/>
      <c r="L35" s="903" t="s">
        <v>282</v>
      </c>
      <c r="M35" s="903"/>
      <c r="N35" s="903"/>
      <c r="O35" s="903"/>
      <c r="P35" s="903"/>
      <c r="Q35" s="903"/>
      <c r="R35" s="903"/>
      <c r="S35" s="903"/>
      <c r="T35" s="904"/>
    </row>
    <row r="36" spans="1:20" ht="30" customHeight="1" x14ac:dyDescent="0.15">
      <c r="A36" s="908" t="s">
        <v>283</v>
      </c>
      <c r="B36" s="909"/>
      <c r="C36" s="909"/>
      <c r="D36" s="909"/>
      <c r="E36" s="909"/>
      <c r="F36" s="909"/>
      <c r="G36" s="909"/>
      <c r="H36" s="909"/>
      <c r="I36" s="909"/>
      <c r="J36" s="909"/>
      <c r="K36" s="910"/>
      <c r="L36" s="561"/>
      <c r="M36" s="561"/>
      <c r="N36" s="561"/>
      <c r="O36" s="561"/>
      <c r="P36" s="561"/>
      <c r="Q36" s="561"/>
      <c r="R36" s="561"/>
      <c r="S36" s="561"/>
      <c r="T36" s="905"/>
    </row>
    <row r="37" spans="1:20" ht="26.25" customHeight="1" x14ac:dyDescent="0.15">
      <c r="A37" s="911"/>
      <c r="B37" s="912"/>
      <c r="C37" s="912"/>
      <c r="D37" s="912"/>
      <c r="E37" s="912"/>
      <c r="F37" s="912"/>
      <c r="G37" s="912"/>
      <c r="H37" s="912"/>
      <c r="I37" s="912"/>
      <c r="J37" s="912"/>
      <c r="K37" s="913"/>
      <c r="L37" s="561"/>
      <c r="M37" s="561"/>
      <c r="N37" s="561"/>
      <c r="O37" s="561"/>
      <c r="P37" s="561"/>
      <c r="Q37" s="561"/>
      <c r="R37" s="561"/>
      <c r="S37" s="561"/>
      <c r="T37" s="905"/>
    </row>
    <row r="38" spans="1:20" ht="30" customHeight="1" x14ac:dyDescent="0.15">
      <c r="A38" s="914" t="s">
        <v>184</v>
      </c>
      <c r="B38" s="915"/>
      <c r="C38" s="915"/>
      <c r="D38" s="915"/>
      <c r="E38" s="915"/>
      <c r="F38" s="915"/>
      <c r="G38" s="915"/>
      <c r="H38" s="915"/>
      <c r="I38" s="915"/>
      <c r="J38" s="915"/>
      <c r="K38" s="916"/>
      <c r="L38" s="561"/>
      <c r="M38" s="561"/>
      <c r="N38" s="561"/>
      <c r="O38" s="561"/>
      <c r="P38" s="561"/>
      <c r="Q38" s="561"/>
      <c r="R38" s="561"/>
      <c r="S38" s="561"/>
      <c r="T38" s="905"/>
    </row>
    <row r="39" spans="1:20" ht="30" customHeight="1" x14ac:dyDescent="0.15">
      <c r="A39" s="917"/>
      <c r="B39" s="918"/>
      <c r="C39" s="918"/>
      <c r="D39" s="918"/>
      <c r="E39" s="918"/>
      <c r="F39" s="918"/>
      <c r="G39" s="918"/>
      <c r="H39" s="918"/>
      <c r="I39" s="918"/>
      <c r="J39" s="918"/>
      <c r="K39" s="919"/>
      <c r="L39" s="561"/>
      <c r="M39" s="561"/>
      <c r="N39" s="561"/>
      <c r="O39" s="561"/>
      <c r="P39" s="561"/>
      <c r="Q39" s="561"/>
      <c r="R39" s="561"/>
      <c r="S39" s="561"/>
      <c r="T39" s="905"/>
    </row>
    <row r="40" spans="1:20" ht="30" customHeight="1" x14ac:dyDescent="0.15">
      <c r="A40" s="920" t="s">
        <v>284</v>
      </c>
      <c r="B40" s="921"/>
      <c r="C40" s="921"/>
      <c r="D40" s="921"/>
      <c r="E40" s="921"/>
      <c r="F40" s="921"/>
      <c r="G40" s="921"/>
      <c r="H40" s="921"/>
      <c r="I40" s="921"/>
      <c r="J40" s="921"/>
      <c r="K40" s="922"/>
      <c r="L40" s="906"/>
      <c r="M40" s="906"/>
      <c r="N40" s="906"/>
      <c r="O40" s="906"/>
      <c r="P40" s="906"/>
      <c r="Q40" s="906"/>
      <c r="R40" s="906"/>
      <c r="S40" s="906"/>
      <c r="T40" s="907"/>
    </row>
    <row r="41" spans="1:20" ht="11.25" customHeight="1" x14ac:dyDescent="0.15">
      <c r="A41" s="74"/>
      <c r="B41" s="65"/>
      <c r="C41" s="65"/>
      <c r="D41" s="65"/>
      <c r="E41" s="221"/>
      <c r="F41" s="221"/>
      <c r="G41" s="221"/>
      <c r="H41" s="221"/>
      <c r="I41" s="221"/>
      <c r="J41" s="221"/>
      <c r="K41" s="221"/>
      <c r="L41" s="221"/>
      <c r="M41" s="221"/>
      <c r="N41" s="221"/>
      <c r="O41" s="179"/>
      <c r="P41" s="179"/>
      <c r="Q41" s="179"/>
      <c r="R41" s="74"/>
      <c r="S41" s="74"/>
    </row>
    <row r="42" spans="1:20" s="8" customFormat="1" ht="41.25" customHeight="1" x14ac:dyDescent="0.15">
      <c r="A42" s="856" t="s">
        <v>285</v>
      </c>
      <c r="B42" s="856"/>
      <c r="C42" s="856"/>
      <c r="D42" s="856"/>
      <c r="E42" s="856"/>
      <c r="F42" s="856"/>
      <c r="G42" s="856"/>
      <c r="H42" s="856"/>
      <c r="I42" s="856"/>
      <c r="J42" s="856"/>
      <c r="K42" s="856"/>
      <c r="L42" s="856"/>
      <c r="M42" s="856"/>
      <c r="N42" s="856"/>
      <c r="O42" s="856"/>
      <c r="P42" s="856"/>
      <c r="Q42" s="856"/>
      <c r="R42" s="856"/>
      <c r="S42" s="856"/>
      <c r="T42" s="856"/>
    </row>
    <row r="43" spans="1:20" s="8" customFormat="1" ht="26.25" customHeight="1" x14ac:dyDescent="0.15">
      <c r="A43" s="857" t="s">
        <v>286</v>
      </c>
      <c r="B43" s="857"/>
      <c r="C43" s="857"/>
      <c r="D43" s="857"/>
      <c r="E43" s="857"/>
      <c r="F43" s="857"/>
      <c r="G43" s="857"/>
      <c r="H43" s="858" t="s">
        <v>188</v>
      </c>
      <c r="I43" s="858"/>
      <c r="J43" s="858"/>
      <c r="K43" s="858"/>
      <c r="L43" s="858"/>
      <c r="M43" s="858"/>
      <c r="N43" s="857" t="s">
        <v>189</v>
      </c>
      <c r="O43" s="857"/>
      <c r="P43" s="857"/>
      <c r="Q43" s="857"/>
      <c r="R43" s="858" t="s">
        <v>185</v>
      </c>
      <c r="S43" s="858"/>
      <c r="T43" s="858"/>
    </row>
    <row r="44" spans="1:20" ht="18" customHeight="1" x14ac:dyDescent="0.15">
      <c r="A44" s="180"/>
      <c r="B44" s="180"/>
      <c r="C44" s="180"/>
      <c r="D44" s="180"/>
      <c r="E44" s="180"/>
      <c r="F44" s="181"/>
      <c r="G44" s="181"/>
      <c r="H44" s="181"/>
      <c r="I44" s="181"/>
      <c r="J44" s="182"/>
      <c r="K44" s="182"/>
      <c r="L44" s="182"/>
      <c r="M44" s="182"/>
      <c r="N44" s="182"/>
      <c r="O44" s="181"/>
      <c r="P44" s="181"/>
      <c r="Q44" s="220"/>
      <c r="R44" s="220"/>
      <c r="S44" s="220"/>
      <c r="T44" s="220"/>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password="C64A" sheet="1" objects="1" scenarios="1" selectLockedCells="1"/>
  <mergeCells count="65">
    <mergeCell ref="C35:K35"/>
    <mergeCell ref="L35:T40"/>
    <mergeCell ref="A36:K36"/>
    <mergeCell ref="A37:K37"/>
    <mergeCell ref="A38:K38"/>
    <mergeCell ref="A39:K39"/>
    <mergeCell ref="A40:K40"/>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A42:T42"/>
    <mergeCell ref="A43:G43"/>
    <mergeCell ref="H43:M43"/>
    <mergeCell ref="N43:Q43"/>
    <mergeCell ref="R43:T43"/>
    <mergeCell ref="K27:O27"/>
    <mergeCell ref="A24:A25"/>
    <mergeCell ref="B24:D24"/>
    <mergeCell ref="E24:H25"/>
    <mergeCell ref="I24:I25"/>
    <mergeCell ref="K24:O24"/>
    <mergeCell ref="S24:T25"/>
    <mergeCell ref="B25:D25"/>
    <mergeCell ref="K25:O25"/>
    <mergeCell ref="B20:T20"/>
    <mergeCell ref="B21:T21"/>
    <mergeCell ref="B23:D23"/>
    <mergeCell ref="E23:H23"/>
    <mergeCell ref="J23:O23"/>
    <mergeCell ref="P23:Q23"/>
    <mergeCell ref="S23:T23"/>
    <mergeCell ref="A2:T2"/>
    <mergeCell ref="A3:S3"/>
    <mergeCell ref="A4:T4"/>
    <mergeCell ref="A7:D7"/>
    <mergeCell ref="G7:K7"/>
    <mergeCell ref="P7:Q7"/>
    <mergeCell ref="A9:D9"/>
    <mergeCell ref="G9:K9"/>
    <mergeCell ref="Q9:R9"/>
    <mergeCell ref="S10:T10"/>
    <mergeCell ref="A19:T19"/>
    <mergeCell ref="A11:E11"/>
    <mergeCell ref="A12:F12"/>
    <mergeCell ref="H12:I12"/>
    <mergeCell ref="K12:N12"/>
    <mergeCell ref="R12:T12"/>
    <mergeCell ref="B14:C14"/>
    <mergeCell ref="D14:H14"/>
    <mergeCell ref="J14:P14"/>
    <mergeCell ref="R14:S14"/>
    <mergeCell ref="A17:D17"/>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dataValidation imeMode="off" allowBlank="1" showInputMessage="1" showErrorMessage="1" prompt="【入力例】10:00（半角）_x000a_翻訳開始時刻を入力してください。" sqref="B25:D25 B27:D27"/>
    <dataValidation imeMode="on" allowBlank="1" showInputMessage="1" showErrorMessage="1" sqref="E24:I27 K25:O25 K27:O27 Q27 Q25 A37:K37 A39:K39"/>
    <dataValidation imeMode="off" allowBlank="1" showInputMessage="1" showErrorMessage="1" sqref="R25 R27 R32:T32 H43:M43 R43:T43"/>
  </dataValidations>
  <printOptions verticalCentered="1"/>
  <pageMargins left="0.86614173228346458" right="0.39370078740157483" top="0" bottom="0" header="0.39370078740157483" footer="0.31496062992125984"/>
  <pageSetup paperSize="9" scale="84" orientation="portrait" blackAndWhite="1" r:id="rId1"/>
  <headerFooter>
    <oddHeader>&amp;R書式４－２－５②(R1/10/1)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9</xdr:col>
                    <xdr:colOff>247650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9</xdr:col>
                    <xdr:colOff>247650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9</xdr:col>
                    <xdr:colOff>247650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9</xdr:col>
                    <xdr:colOff>247650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76200</xdr:rowOff>
                  </from>
                  <to>
                    <xdr:col>1</xdr:col>
                    <xdr:colOff>228600</xdr:colOff>
                    <xdr:row>34</xdr:row>
                    <xdr:rowOff>276225</xdr:rowOff>
                  </to>
                </anchor>
              </controlPr>
            </control>
          </mc:Choice>
        </mc:AlternateContent>
        <mc:AlternateContent xmlns:mc="http://schemas.openxmlformats.org/markup-compatibility/2006">
          <mc:Choice Requires="x14">
            <control shapeId="13338" r:id="rId11" name="Option Button 26">
              <controlPr locked="0" defaultSize="0" autoFill="0" autoLine="0" autoPict="0">
                <anchor moveWithCells="1">
                  <from>
                    <xdr:col>14</xdr:col>
                    <xdr:colOff>590550</xdr:colOff>
                    <xdr:row>23</xdr:row>
                    <xdr:rowOff>161925</xdr:rowOff>
                  </from>
                  <to>
                    <xdr:col>15</xdr:col>
                    <xdr:colOff>228600</xdr:colOff>
                    <xdr:row>23</xdr:row>
                    <xdr:rowOff>371475</xdr:rowOff>
                  </to>
                </anchor>
              </controlPr>
            </control>
          </mc:Choice>
        </mc:AlternateContent>
        <mc:AlternateContent xmlns:mc="http://schemas.openxmlformats.org/markup-compatibility/2006">
          <mc:Choice Requires="x14">
            <control shapeId="13339" r:id="rId12" name="Option Button 27">
              <controlPr locked="0" defaultSize="0" autoFill="0" autoLine="0" autoPict="0">
                <anchor moveWithCells="1">
                  <from>
                    <xdr:col>14</xdr:col>
                    <xdr:colOff>590550</xdr:colOff>
                    <xdr:row>24</xdr:row>
                    <xdr:rowOff>85725</xdr:rowOff>
                  </from>
                  <to>
                    <xdr:col>15</xdr:col>
                    <xdr:colOff>228600</xdr:colOff>
                    <xdr:row>24</xdr:row>
                    <xdr:rowOff>295275</xdr:rowOff>
                  </to>
                </anchor>
              </controlPr>
            </control>
          </mc:Choice>
        </mc:AlternateContent>
        <mc:AlternateContent xmlns:mc="http://schemas.openxmlformats.org/markup-compatibility/2006">
          <mc:Choice Requires="x14">
            <control shapeId="13340" r:id="rId13" name="Option Button 28">
              <controlPr locked="0" defaultSize="0" autoFill="0" autoLine="0" autoPict="0">
                <anchor moveWithCells="1">
                  <from>
                    <xdr:col>14</xdr:col>
                    <xdr:colOff>590550</xdr:colOff>
                    <xdr:row>25</xdr:row>
                    <xdr:rowOff>152400</xdr:rowOff>
                  </from>
                  <to>
                    <xdr:col>15</xdr:col>
                    <xdr:colOff>228600</xdr:colOff>
                    <xdr:row>25</xdr:row>
                    <xdr:rowOff>361950</xdr:rowOff>
                  </to>
                </anchor>
              </controlPr>
            </control>
          </mc:Choice>
        </mc:AlternateContent>
        <mc:AlternateContent xmlns:mc="http://schemas.openxmlformats.org/markup-compatibility/2006">
          <mc:Choice Requires="x14">
            <control shapeId="13341" r:id="rId14" name="Option Button 29">
              <controlPr locked="0" defaultSize="0" autoFill="0" autoLine="0" autoPict="0">
                <anchor moveWithCells="1">
                  <from>
                    <xdr:col>14</xdr:col>
                    <xdr:colOff>590550</xdr:colOff>
                    <xdr:row>26</xdr:row>
                    <xdr:rowOff>85725</xdr:rowOff>
                  </from>
                  <to>
                    <xdr:col>15</xdr:col>
                    <xdr:colOff>228600</xdr:colOff>
                    <xdr:row>26</xdr:row>
                    <xdr:rowOff>295275</xdr:rowOff>
                  </to>
                </anchor>
              </controlPr>
            </control>
          </mc:Choice>
        </mc:AlternateContent>
        <mc:AlternateContent xmlns:mc="http://schemas.openxmlformats.org/markup-compatibility/2006">
          <mc:Choice Requires="x14">
            <control shapeId="13344" r:id="rId15" name="Group Box 32">
              <controlPr defaultSize="0" autoFill="0" autoPict="0">
                <anchor moveWithCells="1">
                  <from>
                    <xdr:col>14</xdr:col>
                    <xdr:colOff>514350</xdr:colOff>
                    <xdr:row>22</xdr:row>
                    <xdr:rowOff>323850</xdr:rowOff>
                  </from>
                  <to>
                    <xdr:col>16</xdr:col>
                    <xdr:colOff>47625</xdr:colOff>
                    <xdr:row>25</xdr:row>
                    <xdr:rowOff>9525</xdr:rowOff>
                  </to>
                </anchor>
              </controlPr>
            </control>
          </mc:Choice>
        </mc:AlternateContent>
        <mc:AlternateContent xmlns:mc="http://schemas.openxmlformats.org/markup-compatibility/2006">
          <mc:Choice Requires="x14">
            <control shapeId="13346" r:id="rId16" name="Group Box 34">
              <controlPr defaultSize="0" autoFill="0" autoPict="0">
                <anchor moveWithCells="1">
                  <from>
                    <xdr:col>14</xdr:col>
                    <xdr:colOff>514350</xdr:colOff>
                    <xdr:row>24</xdr:row>
                    <xdr:rowOff>361950</xdr:rowOff>
                  </from>
                  <to>
                    <xdr:col>16</xdr:col>
                    <xdr:colOff>47625</xdr:colOff>
                    <xdr:row>26</xdr:row>
                    <xdr:rowOff>390525</xdr:rowOff>
                  </to>
                </anchor>
              </controlPr>
            </control>
          </mc:Choice>
        </mc:AlternateContent>
        <mc:AlternateContent xmlns:mc="http://schemas.openxmlformats.org/markup-compatibility/2006">
          <mc:Choice Requires="x14">
            <control shapeId="13347" r:id="rId17" name="Group Box 35">
              <controlPr defaultSize="0" autoFill="0" autoPict="0">
                <anchor moveWithCells="1">
                  <from>
                    <xdr:col>14</xdr:col>
                    <xdr:colOff>514350</xdr:colOff>
                    <xdr:row>26</xdr:row>
                    <xdr:rowOff>352425</xdr:rowOff>
                  </from>
                  <to>
                    <xdr:col>16</xdr:col>
                    <xdr:colOff>47625</xdr:colOff>
                    <xdr:row>31</xdr:row>
                    <xdr:rowOff>66675</xdr:rowOff>
                  </to>
                </anchor>
              </controlPr>
            </control>
          </mc:Choice>
        </mc:AlternateContent>
        <mc:AlternateContent xmlns:mc="http://schemas.openxmlformats.org/markup-compatibility/2006">
          <mc:Choice Requires="x14">
            <control shapeId="13348" r:id="rId18" name="Group Box 36">
              <controlPr defaultSize="0" autoFill="0" autoPict="0">
                <anchor moveWithCells="1">
                  <from>
                    <xdr:col>8</xdr:col>
                    <xdr:colOff>485775</xdr:colOff>
                    <xdr:row>22</xdr:row>
                    <xdr:rowOff>342900</xdr:rowOff>
                  </from>
                  <to>
                    <xdr:col>10</xdr:col>
                    <xdr:colOff>57150</xdr:colOff>
                    <xdr:row>25</xdr:row>
                    <xdr:rowOff>28575</xdr:rowOff>
                  </to>
                </anchor>
              </controlPr>
            </control>
          </mc:Choice>
        </mc:AlternateContent>
        <mc:AlternateContent xmlns:mc="http://schemas.openxmlformats.org/markup-compatibility/2006">
          <mc:Choice Requires="x14">
            <control shapeId="13349" r:id="rId19" name="Group Box 37">
              <controlPr defaultSize="0" autoFill="0" autoPict="0">
                <anchor moveWithCells="1">
                  <from>
                    <xdr:col>8</xdr:col>
                    <xdr:colOff>485775</xdr:colOff>
                    <xdr:row>24</xdr:row>
                    <xdr:rowOff>361950</xdr:rowOff>
                  </from>
                  <to>
                    <xdr:col>10</xdr:col>
                    <xdr:colOff>57150</xdr:colOff>
                    <xdr:row>26</xdr:row>
                    <xdr:rowOff>390525</xdr:rowOff>
                  </to>
                </anchor>
              </controlPr>
            </control>
          </mc:Choice>
        </mc:AlternateContent>
        <mc:AlternateContent xmlns:mc="http://schemas.openxmlformats.org/markup-compatibility/2006">
          <mc:Choice Requires="x14">
            <control shapeId="13350" r:id="rId20" name="Group Box 38">
              <controlPr defaultSize="0" autoFill="0" autoPict="0">
                <anchor moveWithCells="1">
                  <from>
                    <xdr:col>8</xdr:col>
                    <xdr:colOff>476250</xdr:colOff>
                    <xdr:row>26</xdr:row>
                    <xdr:rowOff>361950</xdr:rowOff>
                  </from>
                  <to>
                    <xdr:col>10</xdr:col>
                    <xdr:colOff>47625</xdr:colOff>
                    <xdr:row>31</xdr:row>
                    <xdr:rowOff>76200</xdr:rowOff>
                  </to>
                </anchor>
              </controlPr>
            </control>
          </mc:Choice>
        </mc:AlternateContent>
        <mc:AlternateContent xmlns:mc="http://schemas.openxmlformats.org/markup-compatibility/2006">
          <mc:Choice Requires="x14">
            <control shapeId="13351" r:id="rId21" name="Group Box 39">
              <controlPr defaultSize="0" autoFill="0" autoPict="0">
                <anchor moveWithCells="1">
                  <from>
                    <xdr:col>0</xdr:col>
                    <xdr:colOff>0</xdr:colOff>
                    <xdr:row>18</xdr:row>
                    <xdr:rowOff>209550</xdr:rowOff>
                  </from>
                  <to>
                    <xdr:col>1</xdr:col>
                    <xdr:colOff>133350</xdr:colOff>
                    <xdr:row>21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【報告書】</vt:lpstr>
      <vt:lpstr>【継続用紙１】</vt:lpstr>
      <vt:lpstr>【継続用紙２】</vt:lpstr>
      <vt:lpstr>【謄写料・訴訟準備費用】</vt:lpstr>
      <vt:lpstr>【通訳料】</vt:lpstr>
      <vt:lpstr>【翻訳料】</vt:lpstr>
      <vt:lpstr>【通訳料】!Print_Area</vt:lpstr>
      <vt:lpstr>【報告書】!Print_Area</vt:lpstr>
      <vt:lpstr>【翻訳料】!Print_Area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ModifiedBy/>
  <dcterms:created xsi:type="dcterms:W3CDTF">2020-12-09T12:05:44Z</dcterms:created>
  <dcterms:modified xsi:type="dcterms:W3CDTF">2020-12-16T03:28:32Z</dcterms:modified>
</cp:coreProperties>
</file>